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ichihara-f\Desktop\★R05(2023)横須賀市テニス協会★\７横須賀市大会(豊田さん)\D市民大会\R05(2023)：第96回市民大会\C要項・申込書\R05-9市民大会募集ＨＰ掲載\"/>
    </mc:Choice>
  </mc:AlternateContent>
  <xr:revisionPtr revIDLastSave="0" documentId="13_ncr:1_{11F14653-43FF-449F-A59E-0B4874C2944F}" xr6:coauthVersionLast="47" xr6:coauthVersionMax="47" xr10:uidLastSave="{00000000-0000-0000-0000-000000000000}"/>
  <bookViews>
    <workbookView xWindow="-108" yWindow="-108" windowWidth="23256" windowHeight="12456" tabRatio="797" xr2:uid="{00000000-000D-0000-FFFF-FFFF00000000}"/>
  </bookViews>
  <sheets>
    <sheet name="総括表" sheetId="42" r:id="rId1"/>
    <sheet name="男女混合" sheetId="55" r:id="rId2"/>
    <sheet name="年齢別ｼﾞｭﾆｱD" sheetId="56" r:id="rId3"/>
    <sheet name="ｼﾞｭﾆｱS" sheetId="57" r:id="rId4"/>
  </sheets>
  <calcPr calcId="181029"/>
</workbook>
</file>

<file path=xl/calcChain.xml><?xml version="1.0" encoding="utf-8"?>
<calcChain xmlns="http://schemas.openxmlformats.org/spreadsheetml/2006/main">
  <c r="M15" i="42" l="1"/>
  <c r="H37" i="42"/>
  <c r="D37" i="42"/>
  <c r="N20" i="42" l="1"/>
  <c r="N19" i="42"/>
  <c r="H19" i="42"/>
  <c r="H21" i="42" s="1"/>
  <c r="E25" i="42" s="1"/>
  <c r="I25" i="42" s="1"/>
  <c r="J11" i="57"/>
  <c r="E2" i="57"/>
  <c r="A1" i="57"/>
  <c r="R13" i="56"/>
  <c r="E2" i="56"/>
  <c r="A1" i="56"/>
  <c r="R12" i="55"/>
  <c r="A1" i="55"/>
  <c r="E2" i="55"/>
  <c r="H6" i="42"/>
  <c r="M3" i="56"/>
  <c r="L3" i="56"/>
  <c r="K3" i="56"/>
  <c r="M3" i="57"/>
  <c r="L3" i="57"/>
  <c r="K3" i="57"/>
  <c r="M3" i="55"/>
  <c r="L3" i="55"/>
  <c r="K3" i="55"/>
  <c r="M14" i="42"/>
  <c r="M16" i="42" s="1"/>
  <c r="E23" i="42" s="1"/>
  <c r="I23" i="42" s="1"/>
  <c r="N21" i="42" l="1"/>
  <c r="E27" i="42" s="1"/>
  <c r="I27" i="42" s="1"/>
  <c r="I29" i="42" s="1"/>
</calcChain>
</file>

<file path=xl/sharedStrings.xml><?xml version="1.0" encoding="utf-8"?>
<sst xmlns="http://schemas.openxmlformats.org/spreadsheetml/2006/main" count="364" uniqueCount="197">
  <si>
    <t>１１０歳以上</t>
    <rPh sb="3" eb="4">
      <t>サイ</t>
    </rPh>
    <rPh sb="4" eb="6">
      <t>イジョウ</t>
    </rPh>
    <phoneticPr fontId="7"/>
  </si>
  <si>
    <t>１１０歳</t>
    <rPh sb="3" eb="4">
      <t>サイ</t>
    </rPh>
    <phoneticPr fontId="7"/>
  </si>
  <si>
    <t>Ａ</t>
    <phoneticPr fontId="7"/>
  </si>
  <si>
    <t>加盟団体略称</t>
    <rPh sb="0" eb="2">
      <t>カメイ</t>
    </rPh>
    <rPh sb="2" eb="4">
      <t>ダンタイ</t>
    </rPh>
    <rPh sb="4" eb="6">
      <t>リャクショウ</t>
    </rPh>
    <phoneticPr fontId="7"/>
  </si>
  <si>
    <t>氏名</t>
    <rPh sb="0" eb="2">
      <t>シメイ</t>
    </rPh>
    <phoneticPr fontId="7"/>
  </si>
  <si>
    <t>３５歳以上</t>
    <rPh sb="2" eb="3">
      <t>サイ</t>
    </rPh>
    <rPh sb="3" eb="5">
      <t>イジョウ</t>
    </rPh>
    <phoneticPr fontId="7"/>
  </si>
  <si>
    <t>４５歳以上</t>
    <rPh sb="2" eb="3">
      <t>サイ</t>
    </rPh>
    <rPh sb="3" eb="5">
      <t>イジョウ</t>
    </rPh>
    <phoneticPr fontId="7"/>
  </si>
  <si>
    <t>５５歳以上</t>
    <rPh sb="2" eb="3">
      <t>サイ</t>
    </rPh>
    <rPh sb="3" eb="5">
      <t>イジョウ</t>
    </rPh>
    <phoneticPr fontId="7"/>
  </si>
  <si>
    <t>６０歳以上</t>
    <rPh sb="2" eb="3">
      <t>サイ</t>
    </rPh>
    <rPh sb="3" eb="5">
      <t>イジョウ</t>
    </rPh>
    <phoneticPr fontId="7"/>
  </si>
  <si>
    <t>１８歳以下</t>
    <rPh sb="2" eb="3">
      <t>サイ</t>
    </rPh>
    <rPh sb="3" eb="5">
      <t>イカ</t>
    </rPh>
    <phoneticPr fontId="7"/>
  </si>
  <si>
    <t>１５歳以下</t>
    <rPh sb="2" eb="3">
      <t>サイ</t>
    </rPh>
    <rPh sb="3" eb="5">
      <t>イカ</t>
    </rPh>
    <phoneticPr fontId="7"/>
  </si>
  <si>
    <t>合計</t>
    <rPh sb="0" eb="2">
      <t>ゴウケイ</t>
    </rPh>
    <phoneticPr fontId="7"/>
  </si>
  <si>
    <t>円</t>
    <rPh sb="0" eb="1">
      <t>エン</t>
    </rPh>
    <phoneticPr fontId="7"/>
  </si>
  <si>
    <t>上級</t>
    <rPh sb="0" eb="2">
      <t>ジョウキュウ</t>
    </rPh>
    <phoneticPr fontId="7"/>
  </si>
  <si>
    <t>一般</t>
    <rPh sb="0" eb="2">
      <t>イッパン</t>
    </rPh>
    <phoneticPr fontId="7"/>
  </si>
  <si>
    <t>番号</t>
    <rPh sb="0" eb="2">
      <t>バンゴウ</t>
    </rPh>
    <phoneticPr fontId="7"/>
  </si>
  <si>
    <t>（お願い）</t>
    <rPh sb="2" eb="3">
      <t>ネガ</t>
    </rPh>
    <phoneticPr fontId="7"/>
  </si>
  <si>
    <t>６５歳以上</t>
    <rPh sb="2" eb="3">
      <t>サイ</t>
    </rPh>
    <rPh sb="3" eb="5">
      <t>イジョウ</t>
    </rPh>
    <phoneticPr fontId="7"/>
  </si>
  <si>
    <t>男子</t>
    <rPh sb="0" eb="2">
      <t>ダンシ</t>
    </rPh>
    <phoneticPr fontId="7"/>
  </si>
  <si>
    <t>女子</t>
    <rPh sb="0" eb="2">
      <t>ジョシ</t>
    </rPh>
    <phoneticPr fontId="7"/>
  </si>
  <si>
    <t>少年</t>
    <rPh sb="0" eb="2">
      <t>ショウネン</t>
    </rPh>
    <phoneticPr fontId="7"/>
  </si>
  <si>
    <t>少女</t>
    <rPh sb="0" eb="2">
      <t>ショウジョ</t>
    </rPh>
    <phoneticPr fontId="7"/>
  </si>
  <si>
    <t>参加料</t>
    <rPh sb="0" eb="3">
      <t>サンカリョウ</t>
    </rPh>
    <phoneticPr fontId="7"/>
  </si>
  <si>
    <t>組 ＊</t>
    <rPh sb="0" eb="1">
      <t>クミ</t>
    </rPh>
    <phoneticPr fontId="7"/>
  </si>
  <si>
    <t>3,000円 ＝</t>
    <rPh sb="5" eb="6">
      <t>エン</t>
    </rPh>
    <phoneticPr fontId="7"/>
  </si>
  <si>
    <t>1,000円 ＝</t>
    <rPh sb="5" eb="6">
      <t>エン</t>
    </rPh>
    <phoneticPr fontId="7"/>
  </si>
  <si>
    <t>No.</t>
    <phoneticPr fontId="7"/>
  </si>
  <si>
    <t>市役所</t>
    <rPh sb="0" eb="3">
      <t>シヤクショ</t>
    </rPh>
    <phoneticPr fontId="7"/>
  </si>
  <si>
    <t>区分</t>
    <rPh sb="0" eb="2">
      <t>クブン</t>
    </rPh>
    <phoneticPr fontId="7"/>
  </si>
  <si>
    <t>が計算されます。</t>
  </si>
  <si>
    <t>枠内を記入すると</t>
    <rPh sb="0" eb="1">
      <t>ワク</t>
    </rPh>
    <rPh sb="1" eb="2">
      <t>ナイ</t>
    </rPh>
    <rPh sb="3" eb="5">
      <t>キニュウ</t>
    </rPh>
    <phoneticPr fontId="7"/>
  </si>
  <si>
    <t>３５歳</t>
    <rPh sb="2" eb="3">
      <t>サイ</t>
    </rPh>
    <phoneticPr fontId="7"/>
  </si>
  <si>
    <t>４５歳</t>
    <rPh sb="2" eb="3">
      <t>サイ</t>
    </rPh>
    <phoneticPr fontId="7"/>
  </si>
  <si>
    <t>５５歳</t>
    <rPh sb="2" eb="3">
      <t>サイ</t>
    </rPh>
    <phoneticPr fontId="7"/>
  </si>
  <si>
    <t>６０歳</t>
    <rPh sb="2" eb="3">
      <t>サイ</t>
    </rPh>
    <phoneticPr fontId="7"/>
  </si>
  <si>
    <t>６５歳</t>
    <rPh sb="2" eb="3">
      <t>サイ</t>
    </rPh>
    <phoneticPr fontId="7"/>
  </si>
  <si>
    <t>１８歳</t>
    <rPh sb="2" eb="3">
      <t>サイ</t>
    </rPh>
    <phoneticPr fontId="7"/>
  </si>
  <si>
    <t>実</t>
    <rPh sb="0" eb="1">
      <t>ジツ</t>
    </rPh>
    <phoneticPr fontId="7"/>
  </si>
  <si>
    <t>７０歳</t>
    <rPh sb="2" eb="3">
      <t>サイ</t>
    </rPh>
    <phoneticPr fontId="7"/>
  </si>
  <si>
    <t>４０歳以上</t>
    <rPh sb="2" eb="3">
      <t>サイ</t>
    </rPh>
    <rPh sb="3" eb="5">
      <t>イジョウ</t>
    </rPh>
    <phoneticPr fontId="7"/>
  </si>
  <si>
    <t>５０歳以上</t>
    <rPh sb="2" eb="3">
      <t>サイ</t>
    </rPh>
    <rPh sb="3" eb="5">
      <t>イジョウ</t>
    </rPh>
    <phoneticPr fontId="7"/>
  </si>
  <si>
    <t>４０歳</t>
    <rPh sb="2" eb="3">
      <t>サイ</t>
    </rPh>
    <phoneticPr fontId="7"/>
  </si>
  <si>
    <t>以上</t>
    <rPh sb="0" eb="2">
      <t>イジョウ</t>
    </rPh>
    <phoneticPr fontId="7"/>
  </si>
  <si>
    <t>５０歳</t>
    <rPh sb="2" eb="3">
      <t>サイ</t>
    </rPh>
    <phoneticPr fontId="7"/>
  </si>
  <si>
    <t>以下</t>
    <rPh sb="0" eb="2">
      <t>イカ</t>
    </rPh>
    <phoneticPr fontId="7"/>
  </si>
  <si>
    <t>混合</t>
    <rPh sb="0" eb="2">
      <t>コンゴウ</t>
    </rPh>
    <phoneticPr fontId="7"/>
  </si>
  <si>
    <t>１００歳以上</t>
    <rPh sb="3" eb="4">
      <t>サイ</t>
    </rPh>
    <rPh sb="4" eb="6">
      <t>イジョウ</t>
    </rPh>
    <phoneticPr fontId="7"/>
  </si>
  <si>
    <t>１２０歳以上</t>
    <rPh sb="3" eb="4">
      <t>サイ</t>
    </rPh>
    <rPh sb="4" eb="6">
      <t>イジョウ</t>
    </rPh>
    <phoneticPr fontId="7"/>
  </si>
  <si>
    <t>１００歳</t>
    <rPh sb="3" eb="4">
      <t>サイ</t>
    </rPh>
    <phoneticPr fontId="7"/>
  </si>
  <si>
    <t>１２０歳</t>
    <rPh sb="3" eb="4">
      <t>サイ</t>
    </rPh>
    <phoneticPr fontId="7"/>
  </si>
  <si>
    <t>(少年)</t>
    <rPh sb="1" eb="3">
      <t>ショウネン</t>
    </rPh>
    <phoneticPr fontId="7"/>
  </si>
  <si>
    <t>(少女)</t>
    <rPh sb="1" eb="3">
      <t>ショウジョ</t>
    </rPh>
    <phoneticPr fontId="7"/>
  </si>
  <si>
    <t>１５歳</t>
    <rPh sb="2" eb="3">
      <t>サイ</t>
    </rPh>
    <phoneticPr fontId="7"/>
  </si>
  <si>
    <t>例１</t>
    <rPh sb="0" eb="1">
      <t>レイ</t>
    </rPh>
    <phoneticPr fontId="7"/>
  </si>
  <si>
    <t>上町</t>
    <rPh sb="0" eb="2">
      <t>うわまち</t>
    </rPh>
    <phoneticPr fontId="8" type="Hiragana"/>
  </si>
  <si>
    <t>在住</t>
    <rPh sb="0" eb="2">
      <t>ザイジュウ</t>
    </rPh>
    <phoneticPr fontId="7"/>
  </si>
  <si>
    <t>所属名称</t>
    <rPh sb="0" eb="2">
      <t>ショゾク</t>
    </rPh>
    <rPh sb="2" eb="4">
      <t>メイショウ</t>
    </rPh>
    <phoneticPr fontId="7"/>
  </si>
  <si>
    <t>７０歳以上</t>
    <rPh sb="1" eb="2">
      <t>サイ</t>
    </rPh>
    <rPh sb="2" eb="4">
      <t>イジョウ</t>
    </rPh>
    <phoneticPr fontId="7"/>
  </si>
  <si>
    <t>７５歳以上</t>
    <rPh sb="2" eb="3">
      <t>サイ</t>
    </rPh>
    <rPh sb="3" eb="5">
      <t>イジョウ</t>
    </rPh>
    <phoneticPr fontId="7"/>
  </si>
  <si>
    <t>日</t>
    <rPh sb="0" eb="1">
      <t>ヒ</t>
    </rPh>
    <phoneticPr fontId="7"/>
  </si>
  <si>
    <t>月</t>
    <rPh sb="0" eb="1">
      <t>ゲツ</t>
    </rPh>
    <phoneticPr fontId="7"/>
  </si>
  <si>
    <t>７５歳</t>
    <rPh sb="2" eb="3">
      <t>サイ</t>
    </rPh>
    <phoneticPr fontId="7"/>
  </si>
  <si>
    <t>申込日：</t>
    <rPh sb="0" eb="2">
      <t>モウシコミ</t>
    </rPh>
    <rPh sb="2" eb="3">
      <t>ビ</t>
    </rPh>
    <phoneticPr fontId="7"/>
  </si>
  <si>
    <t>申込者氏名</t>
    <rPh sb="0" eb="2">
      <t>モウシコ</t>
    </rPh>
    <rPh sb="2" eb="3">
      <t>シャ</t>
    </rPh>
    <rPh sb="3" eb="5">
      <t>シメイ</t>
    </rPh>
    <phoneticPr fontId="7"/>
  </si>
  <si>
    <t>☆　振込みは下記のどちらかの銀行にお願いします。</t>
    <rPh sb="2" eb="4">
      <t>フリコ</t>
    </rPh>
    <rPh sb="6" eb="8">
      <t>カキ</t>
    </rPh>
    <rPh sb="14" eb="16">
      <t>ギンコウ</t>
    </rPh>
    <rPh sb="18" eb="19">
      <t>ネガ</t>
    </rPh>
    <phoneticPr fontId="7"/>
  </si>
  <si>
    <t>所属団体略称</t>
    <rPh sb="0" eb="2">
      <t>ショゾク</t>
    </rPh>
    <rPh sb="2" eb="4">
      <t>ダンタイ</t>
    </rPh>
    <rPh sb="4" eb="6">
      <t>リャクショウ</t>
    </rPh>
    <phoneticPr fontId="7"/>
  </si>
  <si>
    <t>市民大会</t>
    <rPh sb="0" eb="1">
      <t>シミン</t>
    </rPh>
    <rPh sb="1" eb="3">
      <t>タイカイ</t>
    </rPh>
    <phoneticPr fontId="16"/>
  </si>
  <si>
    <t>(参加資格)</t>
    <rPh sb="1" eb="3">
      <t>サンカ</t>
    </rPh>
    <rPh sb="3" eb="5">
      <t>シカク</t>
    </rPh>
    <phoneticPr fontId="16"/>
  </si>
  <si>
    <t>１２歳以下</t>
    <rPh sb="2" eb="3">
      <t>サイ</t>
    </rPh>
    <rPh sb="3" eb="5">
      <t>イカ</t>
    </rPh>
    <phoneticPr fontId="7"/>
  </si>
  <si>
    <t>１２歳</t>
    <rPh sb="2" eb="3">
      <t>サイ</t>
    </rPh>
    <phoneticPr fontId="7"/>
  </si>
  <si>
    <t>□</t>
    <phoneticPr fontId="16"/>
  </si>
  <si>
    <t>選手権</t>
    <rPh sb="0" eb="1">
      <t>センシュ</t>
    </rPh>
    <rPh sb="1" eb="2">
      <t>ケン</t>
    </rPh>
    <phoneticPr fontId="7"/>
  </si>
  <si>
    <t>（ジュニア　シングルス）</t>
    <phoneticPr fontId="16"/>
  </si>
  <si>
    <t>Ｂ：加盟団体</t>
    <rPh sb="2" eb="4">
      <t>カメイ</t>
    </rPh>
    <rPh sb="4" eb="6">
      <t>ダンタイ</t>
    </rPh>
    <phoneticPr fontId="16"/>
  </si>
  <si>
    <t>不入斗中学</t>
    <rPh sb="0" eb="3">
      <t>イリヤマズ</t>
    </rPh>
    <rPh sb="3" eb="5">
      <t>チュウガク</t>
    </rPh>
    <phoneticPr fontId="7"/>
  </si>
  <si>
    <t>組・人 ＊</t>
    <rPh sb="0" eb="1">
      <t>クミ</t>
    </rPh>
    <rPh sb="2" eb="3">
      <t>ヒト</t>
    </rPh>
    <phoneticPr fontId="7"/>
  </si>
  <si>
    <t>Ⅰ：</t>
    <phoneticPr fontId="7"/>
  </si>
  <si>
    <t>Ⅱ：</t>
    <phoneticPr fontId="7"/>
  </si>
  <si>
    <t>Ⅲ：</t>
    <phoneticPr fontId="7"/>
  </si>
  <si>
    <t>Ⅱ：混合</t>
    <rPh sb="2" eb="4">
      <t>コンゴウ</t>
    </rPh>
    <phoneticPr fontId="7"/>
  </si>
  <si>
    <t>Ⅲ：ジュニア</t>
    <phoneticPr fontId="7"/>
  </si>
  <si>
    <t>Ａ：在勤・在住・在学</t>
    <rPh sb="0" eb="2">
      <t>ザイジュウ</t>
    </rPh>
    <rPh sb="2" eb="4">
      <t>ザイキン</t>
    </rPh>
    <rPh sb="5" eb="7">
      <t>ザイジュウ</t>
    </rPh>
    <rPh sb="8" eb="10">
      <t>ザイガク</t>
    </rPh>
    <phoneticPr fontId="16"/>
  </si>
  <si>
    <t>Ｂ：加盟団体は記入。</t>
    <rPh sb="1" eb="3">
      <t>カメイ</t>
    </rPh>
    <rPh sb="3" eb="5">
      <t>ダンタイ</t>
    </rPh>
    <rPh sb="7" eb="9">
      <t>キニュウ</t>
    </rPh>
    <phoneticPr fontId="16"/>
  </si>
  <si>
    <t>横須賀太郎</t>
    <rPh sb="0" eb="3">
      <t>よこすか</t>
    </rPh>
    <rPh sb="3" eb="5">
      <t>たろう</t>
    </rPh>
    <phoneticPr fontId="8" type="Hiragana" alignment="distributed"/>
  </si>
  <si>
    <t>横須賀次郎</t>
    <rPh sb="0" eb="3">
      <t>よこすか</t>
    </rPh>
    <rPh sb="3" eb="5">
      <t>じろう</t>
    </rPh>
    <phoneticPr fontId="8" type="Hiragana" alignment="distributed"/>
  </si>
  <si>
    <t>（級）</t>
    <rPh sb="0" eb="1">
      <t>キュウ</t>
    </rPh>
    <phoneticPr fontId="16"/>
  </si>
  <si>
    <t>会長杯</t>
    <rPh sb="0" eb="2">
      <t>カイチョウ</t>
    </rPh>
    <rPh sb="2" eb="3">
      <t>ハイ</t>
    </rPh>
    <phoneticPr fontId="7"/>
  </si>
  <si>
    <t>Ｂ：加盟団体のみ記入。</t>
    <rPh sb="0" eb="2">
      <t>カメイ</t>
    </rPh>
    <rPh sb="2" eb="4">
      <t>ダンタイ</t>
    </rPh>
    <rPh sb="8" eb="10">
      <t>キニュウ</t>
    </rPh>
    <phoneticPr fontId="16"/>
  </si>
  <si>
    <t>携帯ＴＥＬ：</t>
    <rPh sb="0" eb="2">
      <t>ケイタイ</t>
    </rPh>
    <phoneticPr fontId="7"/>
  </si>
  <si>
    <t>Ｂ４</t>
    <phoneticPr fontId="16"/>
  </si>
  <si>
    <t>種目</t>
    <rPh sb="0" eb="2">
      <t>シュモク</t>
    </rPh>
    <phoneticPr fontId="7"/>
  </si>
  <si>
    <t>種目</t>
    <rPh sb="0" eb="2">
      <t>シュモク</t>
    </rPh>
    <phoneticPr fontId="16"/>
  </si>
  <si>
    <t>（お願い）１種目１葉で記入願います。</t>
    <rPh sb="2" eb="3">
      <t>ネガ</t>
    </rPh>
    <rPh sb="6" eb="8">
      <t>シュモク</t>
    </rPh>
    <rPh sb="9" eb="10">
      <t>ヨウ</t>
    </rPh>
    <rPh sb="11" eb="13">
      <t>キニュウ</t>
    </rPh>
    <rPh sb="13" eb="14">
      <t>ネガ</t>
    </rPh>
    <phoneticPr fontId="7"/>
  </si>
  <si>
    <t>（お願い）１種目１葉で記入願います。　生年（西暦）記入必須（記入例：1952)</t>
    <rPh sb="2" eb="3">
      <t>ネガ</t>
    </rPh>
    <rPh sb="6" eb="8">
      <t>シュモク</t>
    </rPh>
    <rPh sb="9" eb="10">
      <t>ヨウ</t>
    </rPh>
    <rPh sb="11" eb="13">
      <t>キニュウ</t>
    </rPh>
    <rPh sb="13" eb="14">
      <t>ネガ</t>
    </rPh>
    <rPh sb="19" eb="20">
      <t>セイ</t>
    </rPh>
    <rPh sb="20" eb="21">
      <t>ネン</t>
    </rPh>
    <rPh sb="22" eb="24">
      <t>セイレキ</t>
    </rPh>
    <rPh sb="25" eb="27">
      <t>キニュウ</t>
    </rPh>
    <rPh sb="27" eb="29">
      <t>ヒッス</t>
    </rPh>
    <rPh sb="30" eb="32">
      <t>キニュウ</t>
    </rPh>
    <rPh sb="32" eb="33">
      <t>レイ</t>
    </rPh>
    <phoneticPr fontId="7"/>
  </si>
  <si>
    <t>優勝/B8</t>
    <rPh sb="0" eb="2">
      <t>ユウショウ</t>
    </rPh>
    <phoneticPr fontId="7"/>
  </si>
  <si>
    <t>生年
西暦
(yyyy)</t>
    <rPh sb="0" eb="1">
      <t>セイネン</t>
    </rPh>
    <rPh sb="2" eb="4">
      <t>セイレキ</t>
    </rPh>
    <phoneticPr fontId="16"/>
  </si>
  <si>
    <t>参加資格(注１)
（町名、会社名）
加盟団体以外</t>
    <rPh sb="0" eb="2">
      <t>サンカ</t>
    </rPh>
    <rPh sb="2" eb="4">
      <t>シカク</t>
    </rPh>
    <rPh sb="5" eb="6">
      <t>チュウ</t>
    </rPh>
    <rPh sb="10" eb="11">
      <t>マチ</t>
    </rPh>
    <rPh sb="11" eb="12">
      <t>メイ</t>
    </rPh>
    <rPh sb="13" eb="16">
      <t>カイシャメイ</t>
    </rPh>
    <rPh sb="18" eb="20">
      <t>カメイ</t>
    </rPh>
    <rPh sb="20" eb="22">
      <t>ダンタイ</t>
    </rPh>
    <rPh sb="22" eb="24">
      <t>イガイ</t>
    </rPh>
    <phoneticPr fontId="7"/>
  </si>
  <si>
    <t>（注１）</t>
    <rPh sb="1" eb="2">
      <t>チュウ</t>
    </rPh>
    <phoneticPr fontId="16"/>
  </si>
  <si>
    <t>A</t>
    <phoneticPr fontId="16"/>
  </si>
  <si>
    <t>参加資格（注１）
（町名、会社名）
加盟団体以外</t>
    <rPh sb="0" eb="2">
      <t>サンカ</t>
    </rPh>
    <rPh sb="2" eb="4">
      <t>シカク</t>
    </rPh>
    <rPh sb="5" eb="6">
      <t>チュウ</t>
    </rPh>
    <rPh sb="10" eb="11">
      <t>マチ</t>
    </rPh>
    <rPh sb="11" eb="12">
      <t>メイ</t>
    </rPh>
    <rPh sb="13" eb="16">
      <t>カイシャメイ</t>
    </rPh>
    <rPh sb="18" eb="20">
      <t>カメイ</t>
    </rPh>
    <rPh sb="20" eb="22">
      <t>ダンタイ</t>
    </rPh>
    <rPh sb="22" eb="24">
      <t>イガイ</t>
    </rPh>
    <phoneticPr fontId="7"/>
  </si>
  <si>
    <t>a</t>
    <phoneticPr fontId="16"/>
  </si>
  <si>
    <t>b</t>
    <phoneticPr fontId="16"/>
  </si>
  <si>
    <t>d</t>
    <phoneticPr fontId="16"/>
  </si>
  <si>
    <t>f</t>
    <phoneticPr fontId="16"/>
  </si>
  <si>
    <t>i</t>
    <phoneticPr fontId="16"/>
  </si>
  <si>
    <t>k</t>
    <phoneticPr fontId="16"/>
  </si>
  <si>
    <t>c</t>
    <phoneticPr fontId="16"/>
  </si>
  <si>
    <t>e</t>
    <phoneticPr fontId="16"/>
  </si>
  <si>
    <t>g</t>
    <phoneticPr fontId="16"/>
  </si>
  <si>
    <t>h</t>
    <phoneticPr fontId="16"/>
  </si>
  <si>
    <t>j</t>
    <phoneticPr fontId="16"/>
  </si>
  <si>
    <t>l</t>
    <phoneticPr fontId="16"/>
  </si>
  <si>
    <t>m</t>
    <phoneticPr fontId="16"/>
  </si>
  <si>
    <t>n</t>
    <phoneticPr fontId="16"/>
  </si>
  <si>
    <t>o</t>
    <phoneticPr fontId="16"/>
  </si>
  <si>
    <t>p</t>
    <phoneticPr fontId="16"/>
  </si>
  <si>
    <t>q</t>
    <phoneticPr fontId="16"/>
  </si>
  <si>
    <t>r</t>
    <phoneticPr fontId="16"/>
  </si>
  <si>
    <t>s</t>
    <phoneticPr fontId="16"/>
  </si>
  <si>
    <t>t</t>
    <phoneticPr fontId="16"/>
  </si>
  <si>
    <t>u</t>
    <phoneticPr fontId="16"/>
  </si>
  <si>
    <t>v</t>
    <phoneticPr fontId="16"/>
  </si>
  <si>
    <t>w</t>
    <phoneticPr fontId="16"/>
  </si>
  <si>
    <t>x</t>
    <phoneticPr fontId="16"/>
  </si>
  <si>
    <t>y</t>
    <phoneticPr fontId="16"/>
  </si>
  <si>
    <t>（注）戦績等がペアで異なる場合、”/”で区切って記載して下さい。</t>
    <rPh sb="1" eb="2">
      <t>チュウ</t>
    </rPh>
    <rPh sb="3" eb="5">
      <t>センセキ</t>
    </rPh>
    <rPh sb="5" eb="6">
      <t>ナド</t>
    </rPh>
    <rPh sb="10" eb="11">
      <t>コト</t>
    </rPh>
    <rPh sb="13" eb="15">
      <t>バアイ</t>
    </rPh>
    <rPh sb="20" eb="22">
      <t>クギ</t>
    </rPh>
    <rPh sb="24" eb="26">
      <t>キサイ</t>
    </rPh>
    <rPh sb="28" eb="29">
      <t>クダ</t>
    </rPh>
    <phoneticPr fontId="16"/>
  </si>
  <si>
    <t>H27県新人戦Ｂ８</t>
    <rPh sb="3" eb="4">
      <t>ケン</t>
    </rPh>
    <rPh sb="4" eb="7">
      <t>シンジンセン</t>
    </rPh>
    <phoneticPr fontId="7"/>
  </si>
  <si>
    <t>年</t>
    <rPh sb="0" eb="1">
      <t>ネン</t>
    </rPh>
    <phoneticPr fontId="16"/>
  </si>
  <si>
    <t>Ｃ：ジュニア</t>
    <phoneticPr fontId="16"/>
  </si>
  <si>
    <t>１０歳以下</t>
    <rPh sb="2" eb="3">
      <t>サイ</t>
    </rPh>
    <rPh sb="3" eb="5">
      <t>イカ</t>
    </rPh>
    <phoneticPr fontId="7"/>
  </si>
  <si>
    <t>１０歳</t>
    <rPh sb="2" eb="3">
      <t>サイ</t>
    </rPh>
    <phoneticPr fontId="7"/>
  </si>
  <si>
    <t>１３０歳以上</t>
    <rPh sb="3" eb="4">
      <t>サイ</t>
    </rPh>
    <rPh sb="4" eb="6">
      <t>イジョウ</t>
    </rPh>
    <phoneticPr fontId="7"/>
  </si>
  <si>
    <t>（男・女/混合　ダブルス）</t>
    <rPh sb="1" eb="2">
      <t>オトコ</t>
    </rPh>
    <rPh sb="3" eb="4">
      <t>オンナ</t>
    </rPh>
    <rPh sb="5" eb="7">
      <t>コンゴウ</t>
    </rPh>
    <phoneticPr fontId="16"/>
  </si>
  <si>
    <t>１３０歳</t>
    <rPh sb="3" eb="4">
      <t>サイ</t>
    </rPh>
    <phoneticPr fontId="7"/>
  </si>
  <si>
    <t>（年齢別/ジュニア　ダブルス）</t>
    <rPh sb="1" eb="3">
      <t>ネンレイ</t>
    </rPh>
    <rPh sb="3" eb="4">
      <t>ベツ</t>
    </rPh>
    <phoneticPr fontId="16"/>
  </si>
  <si>
    <t>Ⅱ種目別申込み数（混合）</t>
    <rPh sb="1" eb="3">
      <t>シュモク</t>
    </rPh>
    <rPh sb="3" eb="4">
      <t>ベツ</t>
    </rPh>
    <rPh sb="4" eb="6">
      <t>モウシコ</t>
    </rPh>
    <rPh sb="7" eb="8">
      <t>スウ</t>
    </rPh>
    <rPh sb="9" eb="11">
      <t>コンゴウ</t>
    </rPh>
    <phoneticPr fontId="7"/>
  </si>
  <si>
    <t>Ⅲ種目別申込み数（ジュニア）</t>
    <rPh sb="1" eb="3">
      <t>シュモク</t>
    </rPh>
    <rPh sb="3" eb="4">
      <t>ベツ</t>
    </rPh>
    <rPh sb="4" eb="6">
      <t>モウシコ</t>
    </rPh>
    <rPh sb="7" eb="8">
      <t>スウ</t>
    </rPh>
    <phoneticPr fontId="7"/>
  </si>
  <si>
    <t>Ⅰ種目別申込み数（男・女/年齢別）</t>
    <rPh sb="1" eb="3">
      <t>シュモク</t>
    </rPh>
    <rPh sb="3" eb="4">
      <t>ベツ</t>
    </rPh>
    <rPh sb="4" eb="6">
      <t>モウシコ</t>
    </rPh>
    <rPh sb="7" eb="8">
      <t>スウ</t>
    </rPh>
    <rPh sb="9" eb="10">
      <t>オトコ</t>
    </rPh>
    <rPh sb="11" eb="12">
      <t>オンナ</t>
    </rPh>
    <rPh sb="13" eb="15">
      <t>ネンレイ</t>
    </rPh>
    <rPh sb="15" eb="16">
      <t>ベツ</t>
    </rPh>
    <phoneticPr fontId="7"/>
  </si>
  <si>
    <t>Ⅰ：男・女/年齢別</t>
    <rPh sb="2" eb="3">
      <t>オトコ</t>
    </rPh>
    <rPh sb="4" eb="5">
      <t>オンナ</t>
    </rPh>
    <rPh sb="6" eb="8">
      <t>ネンレイ</t>
    </rPh>
    <rPh sb="8" eb="9">
      <t>ベツ</t>
    </rPh>
    <phoneticPr fontId="7"/>
  </si>
  <si>
    <t>H20県選手権一般Ｂ８
旧姓：鈴木</t>
    <rPh sb="3" eb="4">
      <t>ケン</t>
    </rPh>
    <rPh sb="4" eb="6">
      <t>センシュ</t>
    </rPh>
    <rPh sb="6" eb="7">
      <t>ケン</t>
    </rPh>
    <rPh sb="7" eb="9">
      <t>イッパン</t>
    </rPh>
    <rPh sb="12" eb="14">
      <t>キュウセイ</t>
    </rPh>
    <rPh sb="15" eb="17">
      <t>スズキ</t>
    </rPh>
    <phoneticPr fontId="7"/>
  </si>
  <si>
    <t>上町</t>
    <rPh sb="0" eb="1">
      <t>ウエ</t>
    </rPh>
    <rPh sb="1" eb="2">
      <t>マチ</t>
    </rPh>
    <phoneticPr fontId="16"/>
  </si>
  <si>
    <t>B</t>
    <phoneticPr fontId="7"/>
  </si>
  <si>
    <t>銀  行  名</t>
    <rPh sb="0" eb="1">
      <t>ギン</t>
    </rPh>
    <rPh sb="3" eb="4">
      <t>ユキ</t>
    </rPh>
    <rPh sb="6" eb="7">
      <t>メイ</t>
    </rPh>
    <phoneticPr fontId="7"/>
  </si>
  <si>
    <t>　湘南信用金庫　</t>
    <rPh sb="1" eb="3">
      <t>ショウナン</t>
    </rPh>
    <rPh sb="3" eb="5">
      <t>シンヨウ</t>
    </rPh>
    <rPh sb="5" eb="7">
      <t>キンコ</t>
    </rPh>
    <phoneticPr fontId="7"/>
  </si>
  <si>
    <t>　かながわ信用金庫</t>
    <rPh sb="5" eb="7">
      <t>シンヨウ</t>
    </rPh>
    <rPh sb="7" eb="9">
      <t>キンコ</t>
    </rPh>
    <phoneticPr fontId="7"/>
  </si>
  <si>
    <t>　本店営業部</t>
    <rPh sb="1" eb="3">
      <t>ホンテン</t>
    </rPh>
    <rPh sb="3" eb="5">
      <t>エイギョウ</t>
    </rPh>
    <rPh sb="5" eb="6">
      <t>ブ</t>
    </rPh>
    <phoneticPr fontId="7"/>
  </si>
  <si>
    <t>口座 番号</t>
    <rPh sb="0" eb="2">
      <t>コウザ</t>
    </rPh>
    <rPh sb="3" eb="5">
      <t>バンゴウ</t>
    </rPh>
    <phoneticPr fontId="7"/>
  </si>
  <si>
    <t>　０２６６４５３</t>
    <phoneticPr fontId="7"/>
  </si>
  <si>
    <t>　１４３０１４８</t>
    <phoneticPr fontId="7"/>
  </si>
  <si>
    <t>口  座  名</t>
    <rPh sb="0" eb="1">
      <t>クチ</t>
    </rPh>
    <rPh sb="3" eb="4">
      <t>ザ</t>
    </rPh>
    <rPh sb="6" eb="7">
      <t>メイ</t>
    </rPh>
    <phoneticPr fontId="7"/>
  </si>
  <si>
    <t>　横須賀市テニス協会</t>
    <rPh sb="1" eb="5">
      <t>ヨコスカシ</t>
    </rPh>
    <rPh sb="8" eb="10">
      <t>キョウカイ</t>
    </rPh>
    <phoneticPr fontId="7"/>
  </si>
  <si>
    <t>振  込  日</t>
    <rPh sb="0" eb="1">
      <t>オサム</t>
    </rPh>
    <rPh sb="3" eb="4">
      <t>コミ</t>
    </rPh>
    <rPh sb="6" eb="7">
      <t>ヒ</t>
    </rPh>
    <phoneticPr fontId="7"/>
  </si>
  <si>
    <t>☆振込み手数料は振込者の負担でお願いいたします。</t>
    <rPh sb="1" eb="3">
      <t>フリコ</t>
    </rPh>
    <rPh sb="4" eb="7">
      <t>テスウリョウ</t>
    </rPh>
    <rPh sb="8" eb="10">
      <t>フリコミ</t>
    </rPh>
    <rPh sb="10" eb="11">
      <t>シャ</t>
    </rPh>
    <rPh sb="12" eb="14">
      <t>フタン</t>
    </rPh>
    <rPh sb="16" eb="17">
      <t>ネガ</t>
    </rPh>
    <phoneticPr fontId="7"/>
  </si>
  <si>
    <t>（１）</t>
    <phoneticPr fontId="7"/>
  </si>
  <si>
    <t>（２）</t>
    <phoneticPr fontId="7"/>
  </si>
  <si>
    <t>加盟団体番号（加盟団体のみ記載）</t>
    <rPh sb="0" eb="2">
      <t>カメイ</t>
    </rPh>
    <rPh sb="4" eb="6">
      <t>バンゴウ</t>
    </rPh>
    <rPh sb="7" eb="9">
      <t>カメイ</t>
    </rPh>
    <rPh sb="9" eb="11">
      <t>ダンタイ</t>
    </rPh>
    <rPh sb="13" eb="15">
      <t>キサイ</t>
    </rPh>
    <phoneticPr fontId="7"/>
  </si>
  <si>
    <t>☆振込み用紙の「振込み者」欄に、以下を記載願います。</t>
    <rPh sb="1" eb="3">
      <t>フリコ</t>
    </rPh>
    <rPh sb="4" eb="6">
      <t>ヨウシ</t>
    </rPh>
    <rPh sb="8" eb="10">
      <t>フリコ</t>
    </rPh>
    <rPh sb="11" eb="12">
      <t>シャ</t>
    </rPh>
    <rPh sb="13" eb="14">
      <t>ラン</t>
    </rPh>
    <rPh sb="16" eb="18">
      <t>イカ</t>
    </rPh>
    <rPh sb="19" eb="21">
      <t>キサイ</t>
    </rPh>
    <rPh sb="21" eb="22">
      <t>ネガ</t>
    </rPh>
    <phoneticPr fontId="7"/>
  </si>
  <si>
    <t>（注）</t>
    <rPh sb="1" eb="2">
      <t>チュウ</t>
    </rPh>
    <phoneticPr fontId="16"/>
  </si>
  <si>
    <t>氏名
（混合：女性）</t>
    <rPh sb="0" eb="2">
      <t>シメイ</t>
    </rPh>
    <rPh sb="4" eb="6">
      <t>コンゴウ</t>
    </rPh>
    <rPh sb="7" eb="9">
      <t>ジョセイ</t>
    </rPh>
    <phoneticPr fontId="7"/>
  </si>
  <si>
    <t>氏名
（混合：男性）</t>
    <rPh sb="0" eb="2">
      <t>シメイ</t>
    </rPh>
    <rPh sb="4" eb="6">
      <t>コンゴウ</t>
    </rPh>
    <rPh sb="7" eb="9">
      <t>ダンセイ</t>
    </rPh>
    <phoneticPr fontId="7"/>
  </si>
  <si>
    <t>混合の場合、左欄：男性、右欄：女性　で記入願います。</t>
    <rPh sb="0" eb="2">
      <t>コンゴウ</t>
    </rPh>
    <rPh sb="3" eb="5">
      <t>バアイ</t>
    </rPh>
    <rPh sb="6" eb="7">
      <t>ヒダリ</t>
    </rPh>
    <rPh sb="7" eb="8">
      <t>ラン</t>
    </rPh>
    <rPh sb="9" eb="11">
      <t>ダンセイ</t>
    </rPh>
    <rPh sb="12" eb="13">
      <t>ミギ</t>
    </rPh>
    <rPh sb="13" eb="14">
      <t>ラン</t>
    </rPh>
    <rPh sb="15" eb="17">
      <t>ジョセイ</t>
    </rPh>
    <rPh sb="19" eb="21">
      <t>キニュウ</t>
    </rPh>
    <rPh sb="21" eb="22">
      <t>ネガ</t>
    </rPh>
    <phoneticPr fontId="16"/>
  </si>
  <si>
    <t>（お願い）１種目１葉で記入願います。　生年（西暦）記入必須（記入例：2005)</t>
    <rPh sb="2" eb="3">
      <t>ネガ</t>
    </rPh>
    <rPh sb="6" eb="8">
      <t>シュモク</t>
    </rPh>
    <rPh sb="9" eb="10">
      <t>ヨウ</t>
    </rPh>
    <rPh sb="11" eb="13">
      <t>キニュウ</t>
    </rPh>
    <rPh sb="13" eb="14">
      <t>ネガ</t>
    </rPh>
    <rPh sb="19" eb="20">
      <t>セイ</t>
    </rPh>
    <rPh sb="20" eb="21">
      <t>ネン</t>
    </rPh>
    <rPh sb="22" eb="24">
      <t>セイレキ</t>
    </rPh>
    <rPh sb="25" eb="27">
      <t>キニュウ</t>
    </rPh>
    <rPh sb="27" eb="29">
      <t>ヒッス</t>
    </rPh>
    <rPh sb="30" eb="32">
      <t>キニュウ</t>
    </rPh>
    <rPh sb="32" eb="33">
      <t>レイ</t>
    </rPh>
    <phoneticPr fontId="7"/>
  </si>
  <si>
    <t>「所属名称」は「在住」となります。</t>
    <phoneticPr fontId="16"/>
  </si>
  <si>
    <t>「所属名称」は「在勤」となります。</t>
    <rPh sb="1" eb="3">
      <t>ショゾク</t>
    </rPh>
    <rPh sb="3" eb="5">
      <t>メイショウ</t>
    </rPh>
    <rPh sb="8" eb="10">
      <t>ザイキン</t>
    </rPh>
    <phoneticPr fontId="16"/>
  </si>
  <si>
    <t>「所属名称」は「学校名」となります。</t>
    <rPh sb="1" eb="3">
      <t>ショゾク</t>
    </rPh>
    <rPh sb="3" eb="5">
      <t>メイショウ</t>
    </rPh>
    <rPh sb="8" eb="11">
      <t>ガッコウメイ</t>
    </rPh>
    <phoneticPr fontId="16"/>
  </si>
  <si>
    <t>上町</t>
    <rPh sb="0" eb="2">
      <t>ウワマチ</t>
    </rPh>
    <phoneticPr fontId="16"/>
  </si>
  <si>
    <t>加盟団体：</t>
    <rPh sb="0" eb="1">
      <t>カメイ</t>
    </rPh>
    <phoneticPr fontId="7"/>
  </si>
  <si>
    <t>ジ09ヨコスカシヤクシヨ</t>
    <phoneticPr fontId="7"/>
  </si>
  <si>
    <t>０４６８２３１２３４ヨコスカタロウ</t>
    <phoneticPr fontId="7"/>
  </si>
  <si>
    <t>市　　　民：</t>
    <rPh sb="0" eb="1">
      <t>シミン</t>
    </rPh>
    <phoneticPr fontId="7"/>
  </si>
  <si>
    <t>（記載例）</t>
    <rPh sb="1" eb="3">
      <t>キサイ</t>
    </rPh>
    <rPh sb="3" eb="4">
      <t>レイ</t>
    </rPh>
    <phoneticPr fontId="7"/>
  </si>
  <si>
    <t>[備考]
'他の成績、希望等
（ダブルスの戦績のみ記載）</t>
    <rPh sb="0" eb="2">
      <t>ビコウ</t>
    </rPh>
    <rPh sb="5" eb="6">
      <t>タ</t>
    </rPh>
    <rPh sb="7" eb="9">
      <t>セイセキ</t>
    </rPh>
    <rPh sb="10" eb="12">
      <t>キボウ</t>
    </rPh>
    <rPh sb="12" eb="13">
      <t>ナド</t>
    </rPh>
    <rPh sb="20" eb="22">
      <t>センセキ</t>
    </rPh>
    <rPh sb="24" eb="26">
      <t>キサイ</t>
    </rPh>
    <phoneticPr fontId="7"/>
  </si>
  <si>
    <t>[備考]
'他の成績、希望等
（ダブルスの戦績のみ）</t>
    <rPh sb="0" eb="2">
      <t>ビコウ</t>
    </rPh>
    <rPh sb="5" eb="6">
      <t>タ</t>
    </rPh>
    <rPh sb="7" eb="9">
      <t>セイセキ</t>
    </rPh>
    <rPh sb="10" eb="12">
      <t>キボウ</t>
    </rPh>
    <rPh sb="12" eb="13">
      <t>ナド</t>
    </rPh>
    <rPh sb="20" eb="22">
      <t>センセキ</t>
    </rPh>
    <phoneticPr fontId="7"/>
  </si>
  <si>
    <t>「所属名称」は「加盟団体名」になります。</t>
    <rPh sb="1" eb="3">
      <t>ショゾク</t>
    </rPh>
    <rPh sb="3" eb="5">
      <t>メイショウ</t>
    </rPh>
    <rPh sb="8" eb="10">
      <t>カメイ</t>
    </rPh>
    <rPh sb="10" eb="12">
      <t>ダンタイ</t>
    </rPh>
    <rPh sb="12" eb="13">
      <t>メイ</t>
    </rPh>
    <phoneticPr fontId="16"/>
  </si>
  <si>
    <t>「所属名称」は「学校名」になります。</t>
    <rPh sb="1" eb="3">
      <t>ショゾク</t>
    </rPh>
    <rPh sb="3" eb="5">
      <t>メイショウ</t>
    </rPh>
    <rPh sb="8" eb="10">
      <t>ガッコウ</t>
    </rPh>
    <rPh sb="10" eb="11">
      <t>メイ</t>
    </rPh>
    <phoneticPr fontId="16"/>
  </si>
  <si>
    <t>参加資格が「C：高体連・中小学生」の場合、</t>
    <rPh sb="0" eb="2">
      <t>サンカ</t>
    </rPh>
    <rPh sb="2" eb="4">
      <t>シカク</t>
    </rPh>
    <rPh sb="8" eb="11">
      <t>コウタイレン</t>
    </rPh>
    <rPh sb="12" eb="13">
      <t>チュウ</t>
    </rPh>
    <rPh sb="13" eb="16">
      <t>ショウガクセイ</t>
    </rPh>
    <rPh sb="18" eb="20">
      <t>バアイ</t>
    </rPh>
    <phoneticPr fontId="16"/>
  </si>
  <si>
    <t>「参加資格」欄に、お住まいの「町名」を記入して下さい。</t>
    <rPh sb="1" eb="3">
      <t>サンカ</t>
    </rPh>
    <rPh sb="3" eb="5">
      <t>シカク</t>
    </rPh>
    <rPh sb="6" eb="7">
      <t>ラン</t>
    </rPh>
    <rPh sb="10" eb="11">
      <t>ス</t>
    </rPh>
    <rPh sb="15" eb="16">
      <t>マチ</t>
    </rPh>
    <rPh sb="16" eb="17">
      <t>メイ</t>
    </rPh>
    <rPh sb="19" eb="21">
      <t>キニュウ</t>
    </rPh>
    <rPh sb="23" eb="24">
      <t>クダ</t>
    </rPh>
    <phoneticPr fontId="16"/>
  </si>
  <si>
    <t>「参加資格」欄に、お勤めの「会社名」を記入して下さい。</t>
    <rPh sb="1" eb="3">
      <t>サンカ</t>
    </rPh>
    <rPh sb="3" eb="5">
      <t>シカク</t>
    </rPh>
    <rPh sb="6" eb="7">
      <t>ラン</t>
    </rPh>
    <rPh sb="10" eb="11">
      <t>ツト</t>
    </rPh>
    <rPh sb="14" eb="16">
      <t>カイシャ</t>
    </rPh>
    <rPh sb="19" eb="21">
      <t>キニュウ</t>
    </rPh>
    <rPh sb="23" eb="24">
      <t>クダ</t>
    </rPh>
    <phoneticPr fontId="16"/>
  </si>
  <si>
    <t>「参加資格」欄に、通学している「学校名」を記入して下さい。</t>
    <rPh sb="1" eb="3">
      <t>サンカ</t>
    </rPh>
    <rPh sb="3" eb="5">
      <t>シカク</t>
    </rPh>
    <rPh sb="6" eb="7">
      <t>ラン</t>
    </rPh>
    <rPh sb="9" eb="11">
      <t>ツウガク</t>
    </rPh>
    <rPh sb="16" eb="18">
      <t>ガッコウ</t>
    </rPh>
    <rPh sb="18" eb="19">
      <t>メイ</t>
    </rPh>
    <rPh sb="21" eb="23">
      <t>キニュウ</t>
    </rPh>
    <rPh sb="25" eb="26">
      <t>クダ</t>
    </rPh>
    <phoneticPr fontId="16"/>
  </si>
  <si>
    <t>（男性）</t>
    <rPh sb="1" eb="3">
      <t>ダンセイ</t>
    </rPh>
    <phoneticPr fontId="7"/>
  </si>
  <si>
    <t>（混合）</t>
    <rPh sb="1" eb="3">
      <t>コンゴウ</t>
    </rPh>
    <phoneticPr fontId="7"/>
  </si>
  <si>
    <t>（女性）</t>
    <phoneticPr fontId="7"/>
  </si>
  <si>
    <t>・　一般</t>
    <rPh sb="2" eb="4">
      <t>イッパン</t>
    </rPh>
    <phoneticPr fontId="7"/>
  </si>
  <si>
    <t>・　年齢別</t>
    <rPh sb="2" eb="4">
      <t>ネンレイ</t>
    </rPh>
    <rPh sb="4" eb="5">
      <t>ベツ</t>
    </rPh>
    <phoneticPr fontId="7"/>
  </si>
  <si>
    <t>・　ジュニア</t>
    <phoneticPr fontId="7"/>
  </si>
  <si>
    <r>
      <t>第</t>
    </r>
    <r>
      <rPr>
        <b/>
        <sz val="12"/>
        <rFont val="ＭＳ Ｐゴシック"/>
        <family val="3"/>
        <charset val="128"/>
      </rPr>
      <t>９６</t>
    </r>
    <r>
      <rPr>
        <sz val="12"/>
        <rFont val="ＭＳ Ｐゴシック"/>
        <family val="3"/>
        <charset val="128"/>
      </rPr>
      <t>回横須賀市民体育大会</t>
    </r>
    <rPh sb="0" eb="1">
      <t>ダイ</t>
    </rPh>
    <rPh sb="3" eb="4">
      <t>カイ</t>
    </rPh>
    <rPh sb="4" eb="7">
      <t>ヨコスカ</t>
    </rPh>
    <rPh sb="7" eb="9">
      <t>シミン</t>
    </rPh>
    <rPh sb="9" eb="11">
      <t>タイイク</t>
    </rPh>
    <rPh sb="11" eb="13">
      <t>タイカイ</t>
    </rPh>
    <phoneticPr fontId="7"/>
  </si>
  <si>
    <t>申込総括表 （</t>
    <rPh sb="0" eb="2">
      <t>モウシコ</t>
    </rPh>
    <rPh sb="2" eb="3">
      <t>ソウ</t>
    </rPh>
    <rPh sb="3" eb="4">
      <t>クク</t>
    </rPh>
    <rPh sb="4" eb="5">
      <t>ヒョウ</t>
    </rPh>
    <phoneticPr fontId="7"/>
  </si>
  <si>
    <t>年度）</t>
    <rPh sb="0" eb="2">
      <t>ネンド</t>
    </rPh>
    <phoneticPr fontId="7"/>
  </si>
  <si>
    <t>申込み(振込み)金額合計：</t>
    <rPh sb="0" eb="2">
      <t>モウシコ</t>
    </rPh>
    <rPh sb="4" eb="6">
      <t>フリコ</t>
    </rPh>
    <rPh sb="8" eb="10">
      <t>キンガク</t>
    </rPh>
    <rPh sb="10" eb="12">
      <t>ゴウケイ</t>
    </rPh>
    <phoneticPr fontId="7"/>
  </si>
  <si>
    <r>
      <t>振込者氏名</t>
    </r>
    <r>
      <rPr>
        <sz val="12"/>
        <rFont val="ＭＳ Ｐゴシック"/>
        <family val="3"/>
        <charset val="128"/>
      </rPr>
      <t>（銀行振込みとの照合の為）</t>
    </r>
    <rPh sb="0" eb="2">
      <t>フリコ</t>
    </rPh>
    <rPh sb="2" eb="3">
      <t>シャ</t>
    </rPh>
    <rPh sb="3" eb="5">
      <t>シメイ</t>
    </rPh>
    <rPh sb="6" eb="8">
      <t>ギンコウ</t>
    </rPh>
    <rPh sb="8" eb="10">
      <t>フリコ</t>
    </rPh>
    <rPh sb="13" eb="15">
      <t>ショウゴウ</t>
    </rPh>
    <rPh sb="16" eb="17">
      <t>タメ</t>
    </rPh>
    <phoneticPr fontId="7"/>
  </si>
  <si>
    <t>申込書 （</t>
    <rPh sb="0" eb="2">
      <t>モウシコ</t>
    </rPh>
    <rPh sb="2" eb="3">
      <t>ショ</t>
    </rPh>
    <phoneticPr fontId="7"/>
  </si>
  <si>
    <r>
      <t>　</t>
    </r>
    <r>
      <rPr>
        <b/>
        <sz val="18"/>
        <rFont val="ＭＳ Ｐゴシック"/>
        <family val="3"/>
        <charset val="128"/>
      </rPr>
      <t xml:space="preserve">（注意） </t>
    </r>
    <r>
      <rPr>
        <sz val="18"/>
        <rFont val="ＭＳ Ｐゴシック"/>
        <family val="3"/>
        <charset val="128"/>
      </rPr>
      <t>不成立の場合、「若年層」⇒「一般」の順に集約します。
　　　　 　　他年齢、上級への変更を希望する場合、</t>
    </r>
    <r>
      <rPr>
        <b/>
        <sz val="18"/>
        <rFont val="ＭＳ Ｐゴシック"/>
        <family val="3"/>
        <charset val="128"/>
      </rPr>
      <t>［備考］</t>
    </r>
    <r>
      <rPr>
        <sz val="18"/>
        <rFont val="ＭＳ Ｐゴシック"/>
        <family val="3"/>
        <charset val="128"/>
      </rPr>
      <t>欄に記入願います。</t>
    </r>
    <phoneticPr fontId="16"/>
  </si>
  <si>
    <r>
      <rPr>
        <b/>
        <sz val="18"/>
        <rFont val="ＭＳ Ｐゴシック"/>
        <family val="3"/>
        <charset val="128"/>
      </rPr>
      <t>[備考]</t>
    </r>
    <r>
      <rPr>
        <sz val="18"/>
        <rFont val="ＭＳ Ｐゴシック"/>
        <family val="3"/>
        <charset val="128"/>
      </rPr>
      <t xml:space="preserve">
'他の成績、希望等
（ダブルスの戦績のみ記載）</t>
    </r>
    <rPh sb="0" eb="2">
      <t>ビコウ</t>
    </rPh>
    <rPh sb="5" eb="6">
      <t>タ</t>
    </rPh>
    <rPh sb="7" eb="9">
      <t>セイセキ</t>
    </rPh>
    <rPh sb="10" eb="12">
      <t>キボウ</t>
    </rPh>
    <rPh sb="12" eb="13">
      <t>ナド</t>
    </rPh>
    <rPh sb="20" eb="22">
      <t>センセキ</t>
    </rPh>
    <rPh sb="24" eb="26">
      <t>キサイ</t>
    </rPh>
    <phoneticPr fontId="7"/>
  </si>
  <si>
    <t>参加資格が「A：加盟団体」の場合、</t>
    <rPh sb="0" eb="2">
      <t>サンカ</t>
    </rPh>
    <rPh sb="2" eb="4">
      <t>シカク</t>
    </rPh>
    <rPh sb="8" eb="10">
      <t>カメイ</t>
    </rPh>
    <rPh sb="10" eb="12">
      <t>ダンタイ</t>
    </rPh>
    <rPh sb="14" eb="16">
      <t>バアイ</t>
    </rPh>
    <phoneticPr fontId="16"/>
  </si>
  <si>
    <t>参加資格が「B：在勤」の場合、</t>
    <rPh sb="0" eb="2">
      <t>サンカ</t>
    </rPh>
    <rPh sb="2" eb="4">
      <t>シカク</t>
    </rPh>
    <rPh sb="8" eb="10">
      <t>ザイキン</t>
    </rPh>
    <rPh sb="12" eb="14">
      <t>バアイ</t>
    </rPh>
    <phoneticPr fontId="16"/>
  </si>
  <si>
    <t>参加資格が「B：在学」の場合、</t>
    <rPh sb="0" eb="2">
      <t>サンカ</t>
    </rPh>
    <rPh sb="2" eb="4">
      <t>シカク</t>
    </rPh>
    <rPh sb="8" eb="10">
      <t>ザイガク</t>
    </rPh>
    <rPh sb="12" eb="14">
      <t>バアイ</t>
    </rPh>
    <phoneticPr fontId="16"/>
  </si>
  <si>
    <t>参加資格が「B：在住」の場合、</t>
    <rPh sb="0" eb="2">
      <t>サンカ</t>
    </rPh>
    <rPh sb="2" eb="4">
      <t>シカク</t>
    </rPh>
    <rPh sb="8" eb="10">
      <t>ザイジュウ</t>
    </rPh>
    <rPh sb="12" eb="14">
      <t>バアイ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</si>
</sst>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"/>
    <numFmt numFmtId="177" formatCode="00"/>
    <numFmt numFmtId="178" formatCode="#"/>
    <numFmt numFmtId="179" formatCode="#\ &quot;年&quot;"/>
    <numFmt numFmtId="180" formatCode="#\ &quot;月&quot;"/>
    <numFmt numFmtId="181" formatCode="#\ &quot;日&quot;"/>
    <numFmt numFmtId="182" formatCode="m/d;@"/>
  </numFmts>
  <fonts count="22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7"/>
      <name val="Terminal"/>
      <charset val="128"/>
    </font>
    <font>
      <b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Terminal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448">
    <xf numFmtId="0" fontId="0" fillId="0" borderId="0" xfId="0"/>
    <xf numFmtId="0" fontId="11" fillId="0" borderId="1" xfId="3" applyFont="1" applyBorder="1" applyAlignment="1"/>
    <xf numFmtId="0" fontId="11" fillId="0" borderId="0" xfId="3" applyFont="1" applyAlignment="1"/>
    <xf numFmtId="0" fontId="2" fillId="0" borderId="0" xfId="3" applyFont="1">
      <alignment vertical="center"/>
    </xf>
    <xf numFmtId="38" fontId="2" fillId="0" borderId="0" xfId="1" applyFont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8" fillId="0" borderId="0" xfId="6" applyFont="1"/>
    <xf numFmtId="0" fontId="13" fillId="0" borderId="2" xfId="6" quotePrefix="1" applyFont="1" applyBorder="1" applyAlignment="1">
      <alignment horizontal="center" vertical="top"/>
    </xf>
    <xf numFmtId="0" fontId="8" fillId="0" borderId="0" xfId="6" applyFont="1" applyAlignment="1">
      <alignment horizontal="left"/>
    </xf>
    <xf numFmtId="0" fontId="8" fillId="0" borderId="0" xfId="3" quotePrefix="1" applyFont="1" applyAlignment="1">
      <alignment horizontal="left" vertical="center"/>
    </xf>
    <xf numFmtId="0" fontId="8" fillId="0" borderId="0" xfId="3" applyFont="1">
      <alignment vertical="center"/>
    </xf>
    <xf numFmtId="0" fontId="11" fillId="0" borderId="7" xfId="3" applyFont="1" applyBorder="1" applyAlignment="1"/>
    <xf numFmtId="0" fontId="11" fillId="0" borderId="8" xfId="3" quotePrefix="1" applyFont="1" applyBorder="1" applyAlignment="1">
      <alignment horizontal="left"/>
    </xf>
    <xf numFmtId="0" fontId="11" fillId="0" borderId="9" xfId="3" applyFont="1" applyBorder="1" applyAlignment="1"/>
    <xf numFmtId="38" fontId="2" fillId="0" borderId="0" xfId="1" applyFont="1" applyFill="1" applyAlignment="1">
      <alignment horizontal="right" vertical="center" shrinkToFit="1"/>
    </xf>
    <xf numFmtId="0" fontId="3" fillId="0" borderId="0" xfId="6" applyFont="1"/>
    <xf numFmtId="38" fontId="2" fillId="0" borderId="0" xfId="1" applyFont="1" applyFill="1" applyBorder="1" applyAlignment="1">
      <alignment horizontal="right" vertical="center" shrinkToFit="1"/>
    </xf>
    <xf numFmtId="0" fontId="9" fillId="0" borderId="11" xfId="7" applyFont="1" applyBorder="1" applyAlignment="1">
      <alignment horizontal="center" vertical="center" shrinkToFit="1"/>
    </xf>
    <xf numFmtId="0" fontId="10" fillId="0" borderId="0" xfId="3" quotePrefix="1" applyFont="1" applyAlignment="1">
      <alignment horizontal="center" vertical="center" wrapText="1" shrinkToFit="1"/>
    </xf>
    <xf numFmtId="178" fontId="2" fillId="0" borderId="7" xfId="3" applyNumberFormat="1" applyFont="1" applyBorder="1" applyAlignment="1">
      <alignment horizontal="center" vertical="center"/>
    </xf>
    <xf numFmtId="0" fontId="3" fillId="0" borderId="13" xfId="6" quotePrefix="1" applyFont="1" applyBorder="1" applyAlignment="1">
      <alignment horizontal="left" vertical="center"/>
    </xf>
    <xf numFmtId="0" fontId="3" fillId="0" borderId="2" xfId="6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 shrinkToFit="1"/>
    </xf>
    <xf numFmtId="0" fontId="4" fillId="0" borderId="15" xfId="7" applyFont="1" applyBorder="1" applyAlignment="1">
      <alignment horizontal="center" vertical="center" wrapText="1" shrinkToFit="1"/>
    </xf>
    <xf numFmtId="38" fontId="6" fillId="0" borderId="0" xfId="1" quotePrefix="1" applyFont="1" applyFill="1" applyBorder="1" applyAlignment="1">
      <alignment horizontal="right" vertical="center" shrinkToFit="1"/>
    </xf>
    <xf numFmtId="38" fontId="6" fillId="0" borderId="0" xfId="1" quotePrefix="1" applyFont="1" applyFill="1" applyAlignment="1">
      <alignment horizontal="right" vertical="center" shrinkToFit="1"/>
    </xf>
    <xf numFmtId="38" fontId="6" fillId="0" borderId="0" xfId="1" applyFont="1" applyFill="1" applyAlignment="1">
      <alignment horizontal="right" vertical="center" shrinkToFit="1"/>
    </xf>
    <xf numFmtId="0" fontId="9" fillId="0" borderId="11" xfId="7" applyFont="1" applyBorder="1" applyAlignment="1">
      <alignment horizontal="center" vertical="center" wrapText="1" shrinkToFit="1"/>
    </xf>
    <xf numFmtId="0" fontId="3" fillId="0" borderId="0" xfId="6" applyFont="1" applyAlignment="1">
      <alignment horizontal="center" vertical="center" shrinkToFit="1"/>
    </xf>
    <xf numFmtId="0" fontId="3" fillId="0" borderId="16" xfId="6" applyFont="1" applyBorder="1" applyAlignment="1">
      <alignment horizontal="center" vertical="center" shrinkToFit="1"/>
    </xf>
    <xf numFmtId="0" fontId="3" fillId="0" borderId="18" xfId="6" quotePrefix="1" applyFont="1" applyBorder="1" applyAlignment="1">
      <alignment horizontal="center" vertical="center" shrinkToFit="1"/>
    </xf>
    <xf numFmtId="0" fontId="3" fillId="0" borderId="19" xfId="6" applyFont="1" applyBorder="1" applyAlignment="1">
      <alignment horizontal="center" vertical="center" shrinkToFit="1"/>
    </xf>
    <xf numFmtId="0" fontId="3" fillId="0" borderId="17" xfId="6" applyFont="1" applyBorder="1" applyAlignment="1">
      <alignment horizontal="center" vertical="center" shrinkToFit="1"/>
    </xf>
    <xf numFmtId="0" fontId="3" fillId="0" borderId="20" xfId="6" applyFont="1" applyBorder="1" applyAlignment="1">
      <alignment horizontal="center" vertical="center" shrinkToFit="1"/>
    </xf>
    <xf numFmtId="0" fontId="3" fillId="0" borderId="2" xfId="6" applyFont="1" applyBorder="1" applyAlignment="1">
      <alignment horizontal="center" vertical="center" shrinkToFit="1"/>
    </xf>
    <xf numFmtId="0" fontId="3" fillId="0" borderId="21" xfId="6" applyFont="1" applyBorder="1" applyAlignment="1">
      <alignment horizontal="center" vertical="center" shrinkToFit="1"/>
    </xf>
    <xf numFmtId="0" fontId="10" fillId="0" borderId="0" xfId="3" applyFont="1">
      <alignment vertical="center"/>
    </xf>
    <xf numFmtId="0" fontId="10" fillId="0" borderId="23" xfId="3" applyFont="1" applyBorder="1">
      <alignment vertical="center"/>
    </xf>
    <xf numFmtId="0" fontId="10" fillId="0" borderId="23" xfId="3" applyFont="1" applyBorder="1" applyAlignment="1">
      <alignment horizontal="center" vertical="center"/>
    </xf>
    <xf numFmtId="0" fontId="9" fillId="0" borderId="0" xfId="4" applyFont="1" applyAlignment="1">
      <alignment vertical="top"/>
    </xf>
    <xf numFmtId="0" fontId="3" fillId="0" borderId="38" xfId="6" applyFont="1" applyBorder="1" applyAlignment="1">
      <alignment horizontal="center" vertical="center" shrinkToFit="1"/>
    </xf>
    <xf numFmtId="0" fontId="3" fillId="0" borderId="39" xfId="6" applyFont="1" applyBorder="1" applyAlignment="1">
      <alignment horizontal="center" vertical="center" shrinkToFit="1"/>
    </xf>
    <xf numFmtId="0" fontId="3" fillId="0" borderId="0" xfId="6" applyFont="1" applyAlignment="1">
      <alignment horizontal="left"/>
    </xf>
    <xf numFmtId="0" fontId="9" fillId="0" borderId="0" xfId="4" quotePrefix="1" applyFont="1" applyAlignment="1">
      <alignment horizontal="left" vertical="top"/>
    </xf>
    <xf numFmtId="0" fontId="8" fillId="0" borderId="23" xfId="2" quotePrefix="1" applyFont="1" applyBorder="1" applyAlignment="1">
      <alignment horizontal="center" vertical="center" shrinkToFit="1"/>
    </xf>
    <xf numFmtId="0" fontId="8" fillId="0" borderId="23" xfId="8" applyFont="1" applyBorder="1" applyAlignment="1">
      <alignment horizontal="center" vertical="center" shrinkToFit="1"/>
    </xf>
    <xf numFmtId="0" fontId="8" fillId="0" borderId="40" xfId="2" quotePrefix="1" applyFont="1" applyBorder="1" applyAlignment="1">
      <alignment horizontal="center" vertical="center" shrinkToFit="1"/>
    </xf>
    <xf numFmtId="0" fontId="8" fillId="0" borderId="0" xfId="3" quotePrefix="1" applyFont="1" applyAlignment="1">
      <alignment horizontal="center" vertical="center"/>
    </xf>
    <xf numFmtId="0" fontId="12" fillId="0" borderId="0" xfId="7" applyFont="1" applyAlignment="1">
      <alignment horizontal="center" vertical="center"/>
    </xf>
    <xf numFmtId="177" fontId="12" fillId="0" borderId="0" xfId="7" applyNumberFormat="1" applyFont="1" applyAlignment="1">
      <alignment horizontal="center" vertical="center"/>
    </xf>
    <xf numFmtId="0" fontId="12" fillId="0" borderId="0" xfId="7" applyFont="1" applyAlignment="1">
      <alignment horizontal="center" vertical="center" shrinkToFit="1"/>
    </xf>
    <xf numFmtId="177" fontId="12" fillId="2" borderId="41" xfId="7" applyNumberFormat="1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9" fillId="0" borderId="2" xfId="4" applyFont="1" applyBorder="1" applyAlignment="1">
      <alignment horizontal="right" vertical="center" wrapText="1" shrinkToFit="1"/>
    </xf>
    <xf numFmtId="0" fontId="8" fillId="0" borderId="51" xfId="2" quotePrefix="1" applyFont="1" applyBorder="1" applyAlignment="1">
      <alignment horizontal="center" vertical="center" shrinkToFit="1"/>
    </xf>
    <xf numFmtId="0" fontId="12" fillId="2" borderId="52" xfId="7" applyFont="1" applyFill="1" applyBorder="1" applyAlignment="1">
      <alignment horizontal="center" vertical="center"/>
    </xf>
    <xf numFmtId="0" fontId="5" fillId="0" borderId="0" xfId="6" applyFont="1" applyAlignment="1">
      <alignment horizontal="left"/>
    </xf>
    <xf numFmtId="0" fontId="5" fillId="0" borderId="0" xfId="6" applyFont="1"/>
    <xf numFmtId="0" fontId="3" fillId="4" borderId="53" xfId="6" quotePrefix="1" applyFont="1" applyFill="1" applyBorder="1" applyAlignment="1">
      <alignment horizontal="center" vertical="center" shrinkToFit="1"/>
    </xf>
    <xf numFmtId="0" fontId="3" fillId="4" borderId="54" xfId="6" quotePrefix="1" applyFont="1" applyFill="1" applyBorder="1" applyAlignment="1">
      <alignment horizontal="center" vertical="center" shrinkToFit="1"/>
    </xf>
    <xf numFmtId="0" fontId="3" fillId="0" borderId="56" xfId="6" applyFont="1" applyBorder="1" applyAlignment="1">
      <alignment horizontal="center" vertical="center" shrinkToFit="1"/>
    </xf>
    <xf numFmtId="0" fontId="3" fillId="0" borderId="58" xfId="6" quotePrefix="1" applyFont="1" applyBorder="1" applyAlignment="1">
      <alignment horizontal="center" vertical="center" shrinkToFit="1"/>
    </xf>
    <xf numFmtId="0" fontId="3" fillId="0" borderId="59" xfId="6" quotePrefix="1" applyFont="1" applyBorder="1" applyAlignment="1">
      <alignment horizontal="center" vertical="center" shrinkToFit="1"/>
    </xf>
    <xf numFmtId="0" fontId="3" fillId="0" borderId="6" xfId="6" applyFont="1" applyBorder="1" applyAlignment="1">
      <alignment horizontal="center" vertical="center" shrinkToFit="1"/>
    </xf>
    <xf numFmtId="0" fontId="3" fillId="0" borderId="60" xfId="6" applyFont="1" applyBorder="1" applyAlignment="1">
      <alignment horizontal="center" vertical="center" shrinkToFit="1"/>
    </xf>
    <xf numFmtId="0" fontId="3" fillId="0" borderId="44" xfId="6" quotePrefix="1" applyFont="1" applyBorder="1" applyAlignment="1">
      <alignment horizontal="center" vertical="center" shrinkToFit="1"/>
    </xf>
    <xf numFmtId="0" fontId="3" fillId="0" borderId="44" xfId="6" applyFont="1" applyBorder="1" applyAlignment="1">
      <alignment horizontal="center" vertical="center" shrinkToFit="1"/>
    </xf>
    <xf numFmtId="0" fontId="3" fillId="0" borderId="45" xfId="6" quotePrefix="1" applyFont="1" applyBorder="1" applyAlignment="1">
      <alignment horizontal="center" vertical="center" shrinkToFit="1"/>
    </xf>
    <xf numFmtId="0" fontId="13" fillId="0" borderId="0" xfId="6" quotePrefix="1" applyFont="1" applyAlignment="1">
      <alignment horizontal="center" vertical="top"/>
    </xf>
    <xf numFmtId="0" fontId="3" fillId="0" borderId="0" xfId="6" applyFont="1" applyAlignment="1">
      <alignment horizontal="left" vertical="center"/>
    </xf>
    <xf numFmtId="0" fontId="3" fillId="0" borderId="0" xfId="6" applyFont="1" applyAlignment="1">
      <alignment horizontal="left" vertical="center" shrinkToFit="1"/>
    </xf>
    <xf numFmtId="0" fontId="3" fillId="0" borderId="0" xfId="6" applyFont="1" applyAlignment="1">
      <alignment horizontal="center" vertical="center"/>
    </xf>
    <xf numFmtId="0" fontId="4" fillId="0" borderId="63" xfId="6" quotePrefix="1" applyFont="1" applyBorder="1" applyAlignment="1">
      <alignment horizontal="center" wrapText="1" shrinkToFit="1"/>
    </xf>
    <xf numFmtId="0" fontId="5" fillId="0" borderId="57" xfId="6" applyFont="1" applyBorder="1" applyAlignment="1">
      <alignment horizontal="center" vertical="center" shrinkToFit="1"/>
    </xf>
    <xf numFmtId="0" fontId="3" fillId="0" borderId="12" xfId="6" applyFont="1" applyBorder="1" applyAlignment="1">
      <alignment horizontal="center" vertical="center" shrinkToFit="1"/>
    </xf>
    <xf numFmtId="0" fontId="8" fillId="0" borderId="0" xfId="6" applyFont="1" applyAlignment="1">
      <alignment horizontal="center"/>
    </xf>
    <xf numFmtId="0" fontId="3" fillId="0" borderId="16" xfId="6" quotePrefix="1" applyFont="1" applyBorder="1" applyAlignment="1">
      <alignment horizontal="center" vertical="center" shrinkToFit="1"/>
    </xf>
    <xf numFmtId="0" fontId="5" fillId="0" borderId="58" xfId="6" applyFont="1" applyBorder="1" applyAlignment="1">
      <alignment horizontal="center" vertical="center" shrinkToFit="1"/>
    </xf>
    <xf numFmtId="0" fontId="3" fillId="0" borderId="64" xfId="6" applyFont="1" applyBorder="1" applyAlignment="1">
      <alignment horizontal="center" vertical="center"/>
    </xf>
    <xf numFmtId="0" fontId="3" fillId="0" borderId="65" xfId="6" applyFont="1" applyBorder="1" applyAlignment="1">
      <alignment horizontal="center" vertical="center"/>
    </xf>
    <xf numFmtId="0" fontId="3" fillId="4" borderId="38" xfId="6" quotePrefix="1" applyFont="1" applyFill="1" applyBorder="1" applyAlignment="1">
      <alignment horizontal="center" vertical="center" shrinkToFit="1"/>
    </xf>
    <xf numFmtId="0" fontId="3" fillId="0" borderId="66" xfId="6" quotePrefix="1" applyFont="1" applyBorder="1" applyAlignment="1">
      <alignment horizontal="center" vertical="center" shrinkToFit="1"/>
    </xf>
    <xf numFmtId="0" fontId="14" fillId="0" borderId="0" xfId="6" quotePrefix="1" applyFont="1" applyAlignment="1">
      <alignment shrinkToFit="1"/>
    </xf>
    <xf numFmtId="0" fontId="14" fillId="0" borderId="0" xfId="6" quotePrefix="1" applyFont="1"/>
    <xf numFmtId="0" fontId="4" fillId="0" borderId="58" xfId="6" quotePrefix="1" applyFont="1" applyBorder="1" applyAlignment="1">
      <alignment horizontal="center" vertical="top" wrapText="1" shrinkToFit="1"/>
    </xf>
    <xf numFmtId="0" fontId="4" fillId="0" borderId="67" xfId="6" quotePrefix="1" applyFont="1" applyBorder="1" applyAlignment="1">
      <alignment horizontal="center" vertical="top" wrapText="1" shrinkToFit="1"/>
    </xf>
    <xf numFmtId="0" fontId="4" fillId="0" borderId="0" xfId="7" quotePrefix="1" applyFont="1" applyAlignment="1">
      <alignment vertical="center" shrinkToFit="1"/>
    </xf>
    <xf numFmtId="0" fontId="10" fillId="0" borderId="0" xfId="7" applyFont="1" applyAlignment="1">
      <alignment vertical="center" wrapText="1" shrinkToFit="1"/>
    </xf>
    <xf numFmtId="0" fontId="3" fillId="0" borderId="53" xfId="6" applyFont="1" applyBorder="1" applyAlignment="1">
      <alignment horizontal="center" vertical="center" shrinkToFit="1"/>
    </xf>
    <xf numFmtId="0" fontId="13" fillId="0" borderId="59" xfId="6" applyFont="1" applyBorder="1" applyAlignment="1">
      <alignment horizontal="center" vertical="center" shrinkToFit="1"/>
    </xf>
    <xf numFmtId="0" fontId="13" fillId="0" borderId="19" xfId="6" applyFont="1" applyBorder="1" applyAlignment="1">
      <alignment horizontal="center" vertical="center" shrinkToFit="1"/>
    </xf>
    <xf numFmtId="0" fontId="13" fillId="0" borderId="16" xfId="6" applyFont="1" applyBorder="1" applyAlignment="1">
      <alignment horizontal="center" vertical="center" shrinkToFit="1"/>
    </xf>
    <xf numFmtId="0" fontId="3" fillId="0" borderId="69" xfId="6" applyFont="1" applyBorder="1" applyAlignment="1">
      <alignment horizontal="center" vertical="center" shrinkToFit="1"/>
    </xf>
    <xf numFmtId="0" fontId="3" fillId="0" borderId="70" xfId="6" applyFont="1" applyBorder="1" applyAlignment="1">
      <alignment horizontal="center" vertical="center" shrinkToFit="1"/>
    </xf>
    <xf numFmtId="0" fontId="3" fillId="0" borderId="0" xfId="6" quotePrefix="1" applyFont="1" applyAlignment="1">
      <alignment horizontal="center" vertical="center" shrinkToFit="1"/>
    </xf>
    <xf numFmtId="0" fontId="5" fillId="4" borderId="58" xfId="6" applyFont="1" applyFill="1" applyBorder="1" applyAlignment="1">
      <alignment horizontal="center" vertical="center" shrinkToFit="1"/>
    </xf>
    <xf numFmtId="0" fontId="5" fillId="4" borderId="57" xfId="6" applyFont="1" applyFill="1" applyBorder="1" applyAlignment="1">
      <alignment horizontal="center" vertical="center" shrinkToFit="1"/>
    </xf>
    <xf numFmtId="0" fontId="3" fillId="0" borderId="2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3" fillId="4" borderId="71" xfId="6" applyFont="1" applyFill="1" applyBorder="1" applyAlignment="1">
      <alignment horizontal="center" vertical="center"/>
    </xf>
    <xf numFmtId="0" fontId="5" fillId="4" borderId="47" xfId="6" applyFont="1" applyFill="1" applyBorder="1" applyAlignment="1">
      <alignment horizontal="center" vertical="center" shrinkToFit="1"/>
    </xf>
    <xf numFmtId="0" fontId="4" fillId="0" borderId="63" xfId="6" quotePrefix="1" applyFont="1" applyBorder="1" applyAlignment="1">
      <alignment horizontal="center" vertical="center" wrapText="1" shrinkToFit="1"/>
    </xf>
    <xf numFmtId="0" fontId="4" fillId="0" borderId="67" xfId="6" quotePrefix="1" applyFont="1" applyBorder="1" applyAlignment="1">
      <alignment horizontal="center" vertical="center" wrapText="1" shrinkToFit="1"/>
    </xf>
    <xf numFmtId="182" fontId="8" fillId="0" borderId="0" xfId="6" applyNumberFormat="1" applyFont="1"/>
    <xf numFmtId="182" fontId="13" fillId="0" borderId="0" xfId="6" quotePrefix="1" applyNumberFormat="1" applyFont="1" applyAlignment="1">
      <alignment horizontal="center" vertical="top"/>
    </xf>
    <xf numFmtId="182" fontId="3" fillId="0" borderId="0" xfId="6" applyNumberFormat="1" applyFont="1" applyAlignment="1">
      <alignment horizontal="center" vertical="center" shrinkToFit="1"/>
    </xf>
    <xf numFmtId="182" fontId="3" fillId="0" borderId="0" xfId="6" applyNumberFormat="1" applyFont="1" applyAlignment="1">
      <alignment horizontal="center"/>
    </xf>
    <xf numFmtId="182" fontId="8" fillId="0" borderId="0" xfId="6" applyNumberFormat="1" applyFont="1" applyAlignment="1">
      <alignment horizontal="left"/>
    </xf>
    <xf numFmtId="182" fontId="5" fillId="0" borderId="0" xfId="6" applyNumberFormat="1" applyFont="1" applyAlignment="1">
      <alignment horizontal="center" shrinkToFit="1"/>
    </xf>
    <xf numFmtId="182" fontId="5" fillId="0" borderId="0" xfId="6" applyNumberFormat="1" applyFont="1" applyAlignment="1">
      <alignment horizontal="center"/>
    </xf>
    <xf numFmtId="182" fontId="14" fillId="0" borderId="0" xfId="6" applyNumberFormat="1" applyFont="1" applyAlignment="1">
      <alignment horizontal="center" shrinkToFit="1"/>
    </xf>
    <xf numFmtId="182" fontId="5" fillId="0" borderId="0" xfId="6" applyNumberFormat="1" applyFont="1" applyAlignment="1">
      <alignment horizontal="left"/>
    </xf>
    <xf numFmtId="182" fontId="3" fillId="0" borderId="0" xfId="6" applyNumberFormat="1" applyFont="1"/>
    <xf numFmtId="182" fontId="5" fillId="0" borderId="0" xfId="6" applyNumberFormat="1" applyFont="1"/>
    <xf numFmtId="0" fontId="19" fillId="0" borderId="51" xfId="4" applyFont="1" applyBorder="1" applyAlignment="1">
      <alignment horizontal="center" vertical="center" shrinkToFit="1"/>
    </xf>
    <xf numFmtId="0" fontId="10" fillId="0" borderId="0" xfId="3" quotePrefix="1" applyFont="1" applyAlignment="1">
      <alignment vertical="center" wrapText="1" shrinkToFit="1"/>
    </xf>
    <xf numFmtId="0" fontId="3" fillId="0" borderId="66" xfId="6" applyFont="1" applyBorder="1" applyAlignment="1">
      <alignment horizontal="center" vertical="center" shrinkToFit="1"/>
    </xf>
    <xf numFmtId="0" fontId="13" fillId="0" borderId="68" xfId="6" applyFont="1" applyBorder="1" applyAlignment="1">
      <alignment horizontal="center" vertical="center" shrinkToFit="1"/>
    </xf>
    <xf numFmtId="0" fontId="13" fillId="0" borderId="70" xfId="6" applyFont="1" applyBorder="1" applyAlignment="1">
      <alignment horizontal="center" vertical="center" shrinkToFit="1"/>
    </xf>
    <xf numFmtId="0" fontId="3" fillId="0" borderId="94" xfId="6" applyFont="1" applyBorder="1" applyAlignment="1">
      <alignment horizontal="center" vertical="center"/>
    </xf>
    <xf numFmtId="0" fontId="5" fillId="0" borderId="44" xfId="6" applyFont="1" applyBorder="1" applyAlignment="1">
      <alignment horizontal="center" vertical="center" shrinkToFit="1"/>
    </xf>
    <xf numFmtId="0" fontId="3" fillId="0" borderId="8" xfId="6" applyFont="1" applyBorder="1" applyAlignment="1">
      <alignment horizontal="center" vertical="center"/>
    </xf>
    <xf numFmtId="0" fontId="5" fillId="0" borderId="95" xfId="6" quotePrefix="1" applyFont="1" applyBorder="1" applyAlignment="1">
      <alignment horizontal="center" vertical="center" shrinkToFit="1"/>
    </xf>
    <xf numFmtId="0" fontId="5" fillId="0" borderId="67" xfId="6" quotePrefix="1" applyFont="1" applyBorder="1" applyAlignment="1">
      <alignment horizontal="center" vertical="center" shrinkToFit="1"/>
    </xf>
    <xf numFmtId="0" fontId="5" fillId="0" borderId="67" xfId="6" applyFont="1" applyBorder="1" applyAlignment="1">
      <alignment horizontal="center" vertical="center" shrinkToFit="1"/>
    </xf>
    <xf numFmtId="0" fontId="5" fillId="0" borderId="67" xfId="6" applyFont="1" applyBorder="1" applyAlignment="1">
      <alignment horizontal="left" vertical="center" shrinkToFit="1"/>
    </xf>
    <xf numFmtId="0" fontId="5" fillId="0" borderId="96" xfId="6" applyFont="1" applyBorder="1" applyAlignment="1">
      <alignment horizontal="left" vertical="center" shrinkToFit="1"/>
    </xf>
    <xf numFmtId="0" fontId="5" fillId="0" borderId="97" xfId="6" applyFont="1" applyBorder="1" applyAlignment="1">
      <alignment horizontal="center" vertical="center" shrinkToFit="1"/>
    </xf>
    <xf numFmtId="182" fontId="5" fillId="0" borderId="67" xfId="6" quotePrefix="1" applyNumberFormat="1" applyFont="1" applyBorder="1" applyAlignment="1">
      <alignment horizontal="left" vertical="center" shrinkToFit="1"/>
    </xf>
    <xf numFmtId="182" fontId="5" fillId="0" borderId="96" xfId="6" quotePrefix="1" applyNumberFormat="1" applyFont="1" applyBorder="1" applyAlignment="1">
      <alignment horizontal="left" vertical="center" shrinkToFit="1"/>
    </xf>
    <xf numFmtId="0" fontId="5" fillId="0" borderId="98" xfId="6" quotePrefix="1" applyFont="1" applyBorder="1" applyAlignment="1">
      <alignment horizontal="center" vertical="center" shrinkToFit="1"/>
    </xf>
    <xf numFmtId="0" fontId="5" fillId="0" borderId="99" xfId="6" quotePrefix="1" applyFont="1" applyBorder="1" applyAlignment="1">
      <alignment horizontal="center" vertical="center" shrinkToFit="1"/>
    </xf>
    <xf numFmtId="0" fontId="5" fillId="0" borderId="100" xfId="6" applyFont="1" applyBorder="1" applyAlignment="1">
      <alignment horizontal="center" vertical="center" shrinkToFit="1"/>
    </xf>
    <xf numFmtId="0" fontId="5" fillId="0" borderId="99" xfId="6" applyFont="1" applyBorder="1" applyAlignment="1">
      <alignment horizontal="center" vertical="center" shrinkToFit="1"/>
    </xf>
    <xf numFmtId="0" fontId="5" fillId="0" borderId="101" xfId="6" applyFont="1" applyBorder="1" applyAlignment="1">
      <alignment horizontal="center" vertical="center" shrinkToFit="1"/>
    </xf>
    <xf numFmtId="0" fontId="5" fillId="0" borderId="100" xfId="6" applyFont="1" applyBorder="1" applyAlignment="1">
      <alignment horizontal="left" vertical="center" shrinkToFit="1"/>
    </xf>
    <xf numFmtId="0" fontId="5" fillId="0" borderId="94" xfId="6" quotePrefix="1" applyFont="1" applyBorder="1" applyAlignment="1">
      <alignment horizontal="center" vertical="center" shrinkToFit="1"/>
    </xf>
    <xf numFmtId="0" fontId="5" fillId="0" borderId="102" xfId="6" quotePrefix="1" applyFont="1" applyBorder="1" applyAlignment="1">
      <alignment horizontal="center" vertical="center" shrinkToFit="1"/>
    </xf>
    <xf numFmtId="0" fontId="5" fillId="0" borderId="45" xfId="6" applyFont="1" applyBorder="1" applyAlignment="1">
      <alignment horizontal="center" vertical="center" shrinkToFit="1"/>
    </xf>
    <xf numFmtId="0" fontId="5" fillId="0" borderId="102" xfId="6" applyFont="1" applyBorder="1" applyAlignment="1">
      <alignment horizontal="center" vertical="center" shrinkToFit="1"/>
    </xf>
    <xf numFmtId="0" fontId="5" fillId="0" borderId="45" xfId="6" applyFont="1" applyBorder="1" applyAlignment="1">
      <alignment horizontal="left" vertical="center" shrinkToFit="1"/>
    </xf>
    <xf numFmtId="0" fontId="5" fillId="0" borderId="62" xfId="6" applyFont="1" applyBorder="1" applyAlignment="1">
      <alignment horizontal="left" vertical="center" shrinkToFit="1"/>
    </xf>
    <xf numFmtId="0" fontId="5" fillId="0" borderId="48" xfId="6" applyFont="1" applyBorder="1" applyAlignment="1">
      <alignment horizontal="center" vertical="center" shrinkToFit="1"/>
    </xf>
    <xf numFmtId="182" fontId="5" fillId="0" borderId="45" xfId="6" quotePrefix="1" applyNumberFormat="1" applyFont="1" applyBorder="1" applyAlignment="1">
      <alignment horizontal="left" vertical="center" wrapText="1" shrinkToFit="1"/>
    </xf>
    <xf numFmtId="182" fontId="5" fillId="0" borderId="48" xfId="6" quotePrefix="1" applyNumberFormat="1" applyFont="1" applyBorder="1" applyAlignment="1">
      <alignment horizontal="left" vertical="center" wrapText="1" shrinkToFit="1"/>
    </xf>
    <xf numFmtId="182" fontId="5" fillId="0" borderId="62" xfId="6" quotePrefix="1" applyNumberFormat="1" applyFont="1" applyBorder="1" applyAlignment="1">
      <alignment horizontal="left" vertical="center" wrapText="1" shrinkToFit="1"/>
    </xf>
    <xf numFmtId="0" fontId="5" fillId="0" borderId="3" xfId="6" applyFont="1" applyBorder="1" applyAlignment="1">
      <alignment horizontal="left" vertical="center" shrinkToFit="1"/>
    </xf>
    <xf numFmtId="0" fontId="5" fillId="0" borderId="98" xfId="6" applyFont="1" applyBorder="1" applyAlignment="1">
      <alignment horizontal="center" vertical="center" shrinkToFit="1"/>
    </xf>
    <xf numFmtId="182" fontId="5" fillId="0" borderId="100" xfId="6" quotePrefix="1" applyNumberFormat="1" applyFont="1" applyBorder="1" applyAlignment="1">
      <alignment horizontal="left" vertical="center" shrinkToFit="1"/>
    </xf>
    <xf numFmtId="182" fontId="5" fillId="0" borderId="3" xfId="6" quotePrefix="1" applyNumberFormat="1" applyFont="1" applyBorder="1" applyAlignment="1">
      <alignment horizontal="left" vertical="center" shrinkToFit="1"/>
    </xf>
    <xf numFmtId="182" fontId="5" fillId="0" borderId="103" xfId="6" quotePrefix="1" applyNumberFormat="1" applyFont="1" applyBorder="1" applyAlignment="1">
      <alignment horizontal="left" vertical="center" shrinkToFit="1"/>
    </xf>
    <xf numFmtId="0" fontId="8" fillId="0" borderId="10" xfId="9" applyFont="1" applyBorder="1" applyAlignment="1">
      <alignment horizontal="left" vertical="center"/>
    </xf>
    <xf numFmtId="0" fontId="8" fillId="0" borderId="24" xfId="9" applyFont="1" applyBorder="1" applyAlignment="1">
      <alignment vertical="center"/>
    </xf>
    <xf numFmtId="0" fontId="8" fillId="0" borderId="26" xfId="9" applyFont="1" applyBorder="1" applyAlignment="1">
      <alignment vertical="center"/>
    </xf>
    <xf numFmtId="0" fontId="8" fillId="0" borderId="0" xfId="9" applyFont="1" applyAlignment="1">
      <alignment vertical="center"/>
    </xf>
    <xf numFmtId="0" fontId="8" fillId="0" borderId="34" xfId="9" applyFont="1" applyBorder="1" applyAlignment="1">
      <alignment horizontal="left" vertical="center"/>
    </xf>
    <xf numFmtId="0" fontId="8" fillId="0" borderId="28" xfId="9" applyFont="1" applyBorder="1" applyAlignment="1">
      <alignment vertical="center"/>
    </xf>
    <xf numFmtId="0" fontId="8" fillId="0" borderId="29" xfId="9" applyFont="1" applyBorder="1" applyAlignment="1">
      <alignment vertical="center"/>
    </xf>
    <xf numFmtId="0" fontId="8" fillId="0" borderId="34" xfId="9" quotePrefix="1" applyFont="1" applyBorder="1" applyAlignment="1">
      <alignment horizontal="left" vertical="center"/>
    </xf>
    <xf numFmtId="0" fontId="8" fillId="0" borderId="36" xfId="9" applyFont="1" applyBorder="1" applyAlignment="1">
      <alignment horizontal="left" vertical="center"/>
    </xf>
    <xf numFmtId="0" fontId="8" fillId="0" borderId="31" xfId="9" applyFont="1" applyBorder="1" applyAlignment="1">
      <alignment vertical="center"/>
    </xf>
    <xf numFmtId="0" fontId="8" fillId="0" borderId="32" xfId="9" applyFont="1" applyBorder="1" applyAlignment="1">
      <alignment vertical="center"/>
    </xf>
    <xf numFmtId="180" fontId="19" fillId="0" borderId="51" xfId="9" quotePrefix="1" applyNumberFormat="1" applyFont="1" applyBorder="1" applyAlignment="1">
      <alignment vertical="center"/>
    </xf>
    <xf numFmtId="181" fontId="19" fillId="0" borderId="51" xfId="9" quotePrefix="1" applyNumberFormat="1" applyFont="1" applyBorder="1" applyAlignment="1">
      <alignment vertical="center"/>
    </xf>
    <xf numFmtId="181" fontId="19" fillId="0" borderId="140" xfId="9" quotePrefix="1" applyNumberFormat="1" applyFont="1" applyBorder="1" applyAlignment="1">
      <alignment vertical="center"/>
    </xf>
    <xf numFmtId="0" fontId="19" fillId="0" borderId="0" xfId="9" applyFont="1" applyAlignment="1">
      <alignment vertical="center"/>
    </xf>
    <xf numFmtId="0" fontId="8" fillId="0" borderId="0" xfId="5" quotePrefix="1" applyFont="1" applyAlignment="1">
      <alignment horizontal="left" vertical="center"/>
    </xf>
    <xf numFmtId="0" fontId="8" fillId="0" borderId="0" xfId="3" quotePrefix="1" applyFont="1" applyAlignment="1">
      <alignment horizontal="distributed" vertical="center"/>
    </xf>
    <xf numFmtId="0" fontId="13" fillId="0" borderId="0" xfId="6" applyFont="1" applyAlignment="1">
      <alignment horizontal="center" vertical="center" shrinkToFit="1"/>
    </xf>
    <xf numFmtId="0" fontId="13" fillId="0" borderId="0" xfId="6" applyFont="1" applyAlignment="1">
      <alignment horizontal="left" vertical="center"/>
    </xf>
    <xf numFmtId="0" fontId="13" fillId="0" borderId="0" xfId="6" quotePrefix="1" applyFont="1" applyAlignment="1">
      <alignment horizontal="left" vertical="center"/>
    </xf>
    <xf numFmtId="0" fontId="13" fillId="0" borderId="0" xfId="6" applyFont="1" applyAlignment="1">
      <alignment horizontal="center" vertical="center"/>
    </xf>
    <xf numFmtId="0" fontId="13" fillId="0" borderId="0" xfId="6" applyFont="1" applyAlignment="1">
      <alignment horizontal="right" vertical="center" shrinkToFit="1"/>
    </xf>
    <xf numFmtId="0" fontId="5" fillId="0" borderId="0" xfId="6" applyFont="1" applyAlignment="1">
      <alignment shrinkToFit="1"/>
    </xf>
    <xf numFmtId="0" fontId="13" fillId="0" borderId="143" xfId="6" applyFont="1" applyBorder="1" applyAlignment="1">
      <alignment horizontal="center" vertical="center" shrinkToFit="1"/>
    </xf>
    <xf numFmtId="0" fontId="3" fillId="4" borderId="61" xfId="6" applyFont="1" applyFill="1" applyBorder="1" applyAlignment="1">
      <alignment horizontal="center" vertical="center" shrinkToFit="1"/>
    </xf>
    <xf numFmtId="0" fontId="3" fillId="4" borderId="5" xfId="6" quotePrefix="1" applyFont="1" applyFill="1" applyBorder="1" applyAlignment="1">
      <alignment horizontal="center" vertical="center" shrinkToFit="1"/>
    </xf>
    <xf numFmtId="0" fontId="3" fillId="4" borderId="22" xfId="6" applyFont="1" applyFill="1" applyBorder="1" applyAlignment="1">
      <alignment horizontal="center" vertical="center" shrinkToFit="1"/>
    </xf>
    <xf numFmtId="0" fontId="3" fillId="0" borderId="18" xfId="6" applyFont="1" applyBorder="1" applyAlignment="1">
      <alignment horizontal="center" vertical="center" shrinkToFit="1"/>
    </xf>
    <xf numFmtId="0" fontId="3" fillId="0" borderId="68" xfId="6" applyFont="1" applyBorder="1" applyAlignment="1">
      <alignment horizontal="center" vertical="center" shrinkToFit="1"/>
    </xf>
    <xf numFmtId="0" fontId="3" fillId="4" borderId="36" xfId="6" applyFont="1" applyFill="1" applyBorder="1" applyAlignment="1">
      <alignment horizontal="center" vertical="center" shrinkToFit="1"/>
    </xf>
    <xf numFmtId="0" fontId="6" fillId="0" borderId="0" xfId="3">
      <alignment vertical="center"/>
    </xf>
    <xf numFmtId="0" fontId="21" fillId="0" borderId="0" xfId="3" quotePrefix="1" applyFont="1" applyAlignment="1">
      <alignment vertical="center" shrinkToFit="1"/>
    </xf>
    <xf numFmtId="0" fontId="4" fillId="0" borderId="92" xfId="7" applyFont="1" applyBorder="1" applyAlignment="1">
      <alignment horizontal="center" vertical="center" wrapText="1" shrinkToFit="1"/>
    </xf>
    <xf numFmtId="177" fontId="4" fillId="0" borderId="92" xfId="7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72" xfId="4" applyFont="1" applyBorder="1" applyAlignment="1">
      <alignment vertical="center" shrinkToFit="1"/>
    </xf>
    <xf numFmtId="0" fontId="19" fillId="0" borderId="23" xfId="4" applyFont="1" applyBorder="1" applyAlignment="1">
      <alignment horizontal="center" vertical="center" shrinkToFit="1"/>
    </xf>
    <xf numFmtId="0" fontId="6" fillId="0" borderId="0" xfId="4">
      <alignment vertical="center"/>
    </xf>
    <xf numFmtId="0" fontId="6" fillId="0" borderId="0" xfId="3" quotePrefix="1" applyAlignment="1">
      <alignment horizontal="left" vertical="center"/>
    </xf>
    <xf numFmtId="0" fontId="6" fillId="0" borderId="91" xfId="3" applyBorder="1">
      <alignment vertical="center"/>
    </xf>
    <xf numFmtId="0" fontId="6" fillId="0" borderId="75" xfId="3" applyBorder="1" applyAlignment="1">
      <alignment horizontal="center" vertical="center" textRotation="255"/>
    </xf>
    <xf numFmtId="0" fontId="6" fillId="0" borderId="63" xfId="3" applyBorder="1" applyAlignment="1">
      <alignment horizontal="center" vertical="center" textRotation="255"/>
    </xf>
    <xf numFmtId="0" fontId="6" fillId="0" borderId="63" xfId="3" quotePrefix="1" applyBorder="1" applyAlignment="1">
      <alignment horizontal="center" vertical="center" textRotation="255"/>
    </xf>
    <xf numFmtId="0" fontId="6" fillId="0" borderId="44" xfId="3" quotePrefix="1" applyBorder="1" applyAlignment="1">
      <alignment horizontal="center" vertical="center" textRotation="255"/>
    </xf>
    <xf numFmtId="0" fontId="6" fillId="0" borderId="76" xfId="3" applyBorder="1" applyAlignment="1">
      <alignment horizontal="center" vertical="center" textRotation="255"/>
    </xf>
    <xf numFmtId="0" fontId="6" fillId="0" borderId="81" xfId="3" applyBorder="1" applyAlignment="1">
      <alignment horizontal="center" vertical="center"/>
    </xf>
    <xf numFmtId="0" fontId="6" fillId="0" borderId="43" xfId="3" applyBorder="1" applyAlignment="1">
      <alignment horizontal="center" vertical="center"/>
    </xf>
    <xf numFmtId="0" fontId="6" fillId="0" borderId="44" xfId="3" applyBorder="1" applyAlignment="1">
      <alignment horizontal="center" vertical="center"/>
    </xf>
    <xf numFmtId="0" fontId="6" fillId="0" borderId="45" xfId="3" applyBorder="1" applyAlignment="1">
      <alignment horizontal="center" vertical="center"/>
    </xf>
    <xf numFmtId="178" fontId="6" fillId="0" borderId="76" xfId="3" applyNumberFormat="1" applyBorder="1" applyAlignment="1">
      <alignment horizontal="center" vertical="center"/>
    </xf>
    <xf numFmtId="0" fontId="6" fillId="0" borderId="46" xfId="3" applyBorder="1" applyAlignment="1">
      <alignment horizontal="center" vertical="center"/>
    </xf>
    <xf numFmtId="0" fontId="6" fillId="0" borderId="42" xfId="3" applyBorder="1" applyAlignment="1">
      <alignment horizontal="center" vertical="center"/>
    </xf>
    <xf numFmtId="0" fontId="6" fillId="0" borderId="12" xfId="3" applyBorder="1" applyAlignment="1">
      <alignment horizontal="center" vertical="center"/>
    </xf>
    <xf numFmtId="0" fontId="6" fillId="2" borderId="47" xfId="3" applyFill="1" applyBorder="1">
      <alignment vertical="center"/>
    </xf>
    <xf numFmtId="0" fontId="6" fillId="0" borderId="47" xfId="3" applyBorder="1" applyAlignment="1">
      <alignment horizontal="center" vertical="center"/>
    </xf>
    <xf numFmtId="0" fontId="6" fillId="2" borderId="49" xfId="3" applyFill="1" applyBorder="1">
      <alignment vertical="center"/>
    </xf>
    <xf numFmtId="0" fontId="6" fillId="2" borderId="50" xfId="3" applyFill="1" applyBorder="1">
      <alignment vertical="center"/>
    </xf>
    <xf numFmtId="178" fontId="6" fillId="0" borderId="77" xfId="3" applyNumberFormat="1" applyBorder="1" applyAlignment="1">
      <alignment horizontal="center" vertical="center"/>
    </xf>
    <xf numFmtId="0" fontId="6" fillId="0" borderId="0" xfId="3" applyAlignment="1">
      <alignment horizontal="right" vertical="center"/>
    </xf>
    <xf numFmtId="178" fontId="6" fillId="0" borderId="7" xfId="3" applyNumberFormat="1" applyBorder="1" applyAlignment="1">
      <alignment horizontal="center" vertical="center"/>
    </xf>
    <xf numFmtId="0" fontId="6" fillId="0" borderId="85" xfId="3" quotePrefix="1" applyBorder="1" applyAlignment="1">
      <alignment horizontal="center" vertical="center" textRotation="255"/>
    </xf>
    <xf numFmtId="0" fontId="6" fillId="0" borderId="86" xfId="3" applyBorder="1" applyAlignment="1">
      <alignment horizontal="center" vertical="center" textRotation="255"/>
    </xf>
    <xf numFmtId="0" fontId="6" fillId="0" borderId="87" xfId="3" applyBorder="1" applyAlignment="1">
      <alignment horizontal="center" vertical="center" textRotation="255"/>
    </xf>
    <xf numFmtId="0" fontId="6" fillId="0" borderId="87" xfId="3" quotePrefix="1" applyBorder="1" applyAlignment="1">
      <alignment horizontal="center" vertical="center" textRotation="255"/>
    </xf>
    <xf numFmtId="0" fontId="6" fillId="0" borderId="88" xfId="3" applyBorder="1" applyAlignment="1">
      <alignment horizontal="center" vertical="center" textRotation="255"/>
    </xf>
    <xf numFmtId="0" fontId="6" fillId="0" borderId="89" xfId="3" applyBorder="1" applyAlignment="1">
      <alignment horizontal="center" vertical="center" textRotation="255"/>
    </xf>
    <xf numFmtId="0" fontId="6" fillId="0" borderId="90" xfId="3" applyBorder="1" applyAlignment="1">
      <alignment horizontal="center" vertical="center" textRotation="255"/>
    </xf>
    <xf numFmtId="0" fontId="6" fillId="0" borderId="23" xfId="3" applyBorder="1" applyAlignment="1">
      <alignment horizontal="center" vertical="center" textRotation="255"/>
    </xf>
    <xf numFmtId="0" fontId="6" fillId="0" borderId="80" xfId="3" applyBorder="1" applyAlignment="1">
      <alignment horizontal="center" vertical="center" textRotation="255"/>
    </xf>
    <xf numFmtId="0" fontId="6" fillId="0" borderId="82" xfId="3" applyBorder="1" applyAlignment="1">
      <alignment horizontal="center" vertical="center"/>
    </xf>
    <xf numFmtId="0" fontId="6" fillId="0" borderId="58" xfId="3" applyBorder="1" applyAlignment="1">
      <alignment horizontal="center" vertical="center"/>
    </xf>
    <xf numFmtId="0" fontId="6" fillId="0" borderId="59" xfId="3" applyBorder="1" applyAlignment="1">
      <alignment horizontal="center" vertical="center"/>
    </xf>
    <xf numFmtId="0" fontId="6" fillId="0" borderId="83" xfId="3" applyBorder="1" applyAlignment="1">
      <alignment horizontal="center" vertical="center"/>
    </xf>
    <xf numFmtId="178" fontId="6" fillId="0" borderId="84" xfId="3" applyNumberFormat="1" applyBorder="1" applyAlignment="1">
      <alignment horizontal="center" vertical="center"/>
    </xf>
    <xf numFmtId="0" fontId="6" fillId="0" borderId="65" xfId="3" applyBorder="1" applyAlignment="1">
      <alignment horizontal="center" vertical="center"/>
    </xf>
    <xf numFmtId="0" fontId="6" fillId="0" borderId="48" xfId="3" applyBorder="1" applyAlignment="1">
      <alignment horizontal="center" vertical="center"/>
    </xf>
    <xf numFmtId="0" fontId="6" fillId="0" borderId="73" xfId="3" applyBorder="1" applyAlignment="1">
      <alignment horizontal="center" vertical="center"/>
    </xf>
    <xf numFmtId="178" fontId="6" fillId="0" borderId="78" xfId="3" applyNumberFormat="1" applyBorder="1" applyAlignment="1">
      <alignment horizontal="center" vertical="center"/>
    </xf>
    <xf numFmtId="0" fontId="6" fillId="2" borderId="79" xfId="3" applyFill="1" applyBorder="1">
      <alignment vertical="center"/>
    </xf>
    <xf numFmtId="0" fontId="6" fillId="2" borderId="42" xfId="3" applyFill="1" applyBorder="1">
      <alignment vertical="center"/>
    </xf>
    <xf numFmtId="0" fontId="6" fillId="2" borderId="12" xfId="3" applyFill="1" applyBorder="1">
      <alignment vertical="center"/>
    </xf>
    <xf numFmtId="0" fontId="6" fillId="2" borderId="16" xfId="3" applyFill="1" applyBorder="1">
      <alignment vertical="center"/>
    </xf>
    <xf numFmtId="0" fontId="6" fillId="3" borderId="16" xfId="3" applyFill="1" applyBorder="1">
      <alignment vertical="center"/>
    </xf>
    <xf numFmtId="0" fontId="6" fillId="3" borderId="74" xfId="3" applyFill="1" applyBorder="1">
      <alignment vertical="center"/>
    </xf>
    <xf numFmtId="178" fontId="6" fillId="3" borderId="77" xfId="3" applyNumberFormat="1" applyFill="1" applyBorder="1" applyAlignment="1">
      <alignment horizontal="center" vertical="center"/>
    </xf>
    <xf numFmtId="0" fontId="6" fillId="0" borderId="79" xfId="3" applyBorder="1" applyAlignment="1">
      <alignment horizontal="center" vertical="center"/>
    </xf>
    <xf numFmtId="0" fontId="6" fillId="0" borderId="2" xfId="3" applyBorder="1" applyAlignment="1">
      <alignment horizontal="center" vertical="center"/>
    </xf>
    <xf numFmtId="0" fontId="6" fillId="0" borderId="74" xfId="3" applyBorder="1" applyAlignment="1">
      <alignment horizontal="center" vertical="center"/>
    </xf>
    <xf numFmtId="0" fontId="6" fillId="0" borderId="0" xfId="3" quotePrefix="1" applyAlignment="1">
      <alignment horizontal="right" vertical="center"/>
    </xf>
    <xf numFmtId="0" fontId="6" fillId="0" borderId="0" xfId="3" applyAlignment="1">
      <alignment horizontal="center" vertical="center"/>
    </xf>
    <xf numFmtId="0" fontId="6" fillId="0" borderId="0" xfId="3" quotePrefix="1" applyAlignment="1">
      <alignment horizontal="left" vertical="center" shrinkToFit="1"/>
    </xf>
    <xf numFmtId="0" fontId="6" fillId="0" borderId="9" xfId="3" quotePrefix="1" applyBorder="1" applyAlignment="1">
      <alignment horizontal="right" vertical="center"/>
    </xf>
    <xf numFmtId="0" fontId="6" fillId="0" borderId="6" xfId="3" applyBorder="1">
      <alignment vertical="center"/>
    </xf>
    <xf numFmtId="0" fontId="20" fillId="0" borderId="0" xfId="3" applyFont="1">
      <alignment vertical="center"/>
    </xf>
    <xf numFmtId="0" fontId="6" fillId="0" borderId="0" xfId="5">
      <alignment vertical="center"/>
    </xf>
    <xf numFmtId="0" fontId="6" fillId="0" borderId="0" xfId="5" quotePrefix="1" applyAlignment="1">
      <alignment horizontal="left" vertical="center"/>
    </xf>
    <xf numFmtId="0" fontId="2" fillId="0" borderId="0" xfId="5" quotePrefix="1" applyFont="1" applyAlignment="1">
      <alignment horizontal="center" vertical="center"/>
    </xf>
    <xf numFmtId="0" fontId="2" fillId="0" borderId="0" xfId="5" quotePrefix="1" applyFont="1" applyAlignment="1">
      <alignment horizontal="left" vertical="center"/>
    </xf>
    <xf numFmtId="182" fontId="6" fillId="0" borderId="0" xfId="3" applyNumberFormat="1">
      <alignment vertical="center"/>
    </xf>
    <xf numFmtId="0" fontId="17" fillId="0" borderId="0" xfId="3" quotePrefix="1" applyFont="1" applyAlignment="1">
      <alignment vertical="center" wrapText="1" shrinkToFit="1"/>
    </xf>
    <xf numFmtId="0" fontId="10" fillId="0" borderId="30" xfId="7" applyFont="1" applyBorder="1" applyAlignment="1">
      <alignment horizontal="center" vertical="center" wrapText="1" shrinkToFit="1"/>
    </xf>
    <xf numFmtId="177" fontId="10" fillId="0" borderId="93" xfId="7" applyNumberFormat="1" applyFont="1" applyBorder="1" applyAlignment="1">
      <alignment horizontal="center" vertical="center" wrapText="1" shrinkToFit="1"/>
    </xf>
    <xf numFmtId="0" fontId="20" fillId="0" borderId="0" xfId="0" applyFont="1"/>
    <xf numFmtId="0" fontId="19" fillId="0" borderId="0" xfId="3" quotePrefix="1" applyFont="1" applyAlignment="1">
      <alignment horizontal="center" vertical="center"/>
    </xf>
    <xf numFmtId="0" fontId="15" fillId="0" borderId="13" xfId="4" quotePrefix="1" applyFont="1" applyBorder="1" applyAlignment="1">
      <alignment horizontal="center" vertical="center" wrapText="1"/>
    </xf>
    <xf numFmtId="0" fontId="15" fillId="0" borderId="104" xfId="4" quotePrefix="1" applyFont="1" applyBorder="1" applyAlignment="1">
      <alignment horizontal="center" vertical="center" wrapText="1"/>
    </xf>
    <xf numFmtId="0" fontId="15" fillId="0" borderId="45" xfId="4" quotePrefix="1" applyFont="1" applyBorder="1" applyAlignment="1">
      <alignment horizontal="center" vertical="center" wrapText="1"/>
    </xf>
    <xf numFmtId="0" fontId="15" fillId="0" borderId="48" xfId="4" quotePrefix="1" applyFont="1" applyBorder="1" applyAlignment="1">
      <alignment horizontal="center" vertical="center" wrapText="1"/>
    </xf>
    <xf numFmtId="0" fontId="15" fillId="0" borderId="62" xfId="4" quotePrefix="1" applyFont="1" applyBorder="1" applyAlignment="1">
      <alignment horizontal="center" vertical="center" wrapText="1"/>
    </xf>
    <xf numFmtId="0" fontId="15" fillId="0" borderId="16" xfId="4" quotePrefix="1" applyFont="1" applyBorder="1" applyAlignment="1">
      <alignment horizontal="center" vertical="center" wrapText="1"/>
    </xf>
    <xf numFmtId="0" fontId="15" fillId="0" borderId="2" xfId="4" quotePrefix="1" applyFont="1" applyBorder="1" applyAlignment="1">
      <alignment horizontal="center" vertical="center" wrapText="1"/>
    </xf>
    <xf numFmtId="0" fontId="15" fillId="0" borderId="21" xfId="4" quotePrefix="1" applyFont="1" applyBorder="1" applyAlignment="1">
      <alignment horizontal="center" vertical="center" wrapText="1"/>
    </xf>
    <xf numFmtId="0" fontId="8" fillId="0" borderId="0" xfId="3" quotePrefix="1" applyFont="1" applyAlignment="1">
      <alignment horizontal="left" vertical="center" shrinkToFit="1"/>
    </xf>
    <xf numFmtId="0" fontId="8" fillId="0" borderId="4" xfId="3" quotePrefix="1" applyFont="1" applyBorder="1" applyAlignment="1">
      <alignment horizontal="left" vertical="center" shrinkToFit="1"/>
    </xf>
    <xf numFmtId="0" fontId="15" fillId="0" borderId="25" xfId="4" quotePrefix="1" applyFont="1" applyBorder="1" applyAlignment="1">
      <alignment horizontal="center" vertical="center" wrapText="1"/>
    </xf>
    <xf numFmtId="0" fontId="15" fillId="0" borderId="24" xfId="4" quotePrefix="1" applyFont="1" applyBorder="1" applyAlignment="1">
      <alignment horizontal="center" vertical="center" wrapText="1"/>
    </xf>
    <xf numFmtId="0" fontId="15" fillId="0" borderId="33" xfId="4" quotePrefix="1" applyFont="1" applyBorder="1" applyAlignment="1">
      <alignment horizontal="center" vertical="center" wrapText="1"/>
    </xf>
    <xf numFmtId="0" fontId="15" fillId="0" borderId="46" xfId="4" quotePrefix="1" applyFont="1" applyBorder="1" applyAlignment="1">
      <alignment horizontal="center" vertical="center" wrapText="1"/>
    </xf>
    <xf numFmtId="0" fontId="15" fillId="0" borderId="61" xfId="4" quotePrefix="1" applyFont="1" applyBorder="1" applyAlignment="1">
      <alignment horizontal="center" vertical="center" wrapText="1"/>
    </xf>
    <xf numFmtId="0" fontId="15" fillId="0" borderId="102" xfId="4" quotePrefix="1" applyFont="1" applyBorder="1" applyAlignment="1">
      <alignment horizontal="center" vertical="center" wrapText="1"/>
    </xf>
    <xf numFmtId="0" fontId="11" fillId="0" borderId="0" xfId="3" quotePrefix="1" applyFont="1" applyAlignment="1">
      <alignment horizontal="left" vertical="center"/>
    </xf>
    <xf numFmtId="176" fontId="2" fillId="0" borderId="109" xfId="1" applyNumberFormat="1" applyFont="1" applyFill="1" applyBorder="1" applyAlignment="1">
      <alignment horizontal="right" vertical="center" shrinkToFit="1"/>
    </xf>
    <xf numFmtId="176" fontId="2" fillId="0" borderId="110" xfId="1" applyNumberFormat="1" applyFont="1" applyFill="1" applyBorder="1" applyAlignment="1">
      <alignment horizontal="right" vertical="center" shrinkToFit="1"/>
    </xf>
    <xf numFmtId="176" fontId="2" fillId="0" borderId="111" xfId="1" applyNumberFormat="1" applyFont="1" applyFill="1" applyBorder="1" applyAlignment="1">
      <alignment horizontal="right" vertical="center" shrinkToFit="1"/>
    </xf>
    <xf numFmtId="0" fontId="11" fillId="0" borderId="0" xfId="3" quotePrefix="1" applyFont="1" applyAlignment="1">
      <alignment horizontal="center"/>
    </xf>
    <xf numFmtId="0" fontId="11" fillId="0" borderId="108" xfId="3" quotePrefix="1" applyFont="1" applyBorder="1" applyAlignment="1">
      <alignment horizontal="center"/>
    </xf>
    <xf numFmtId="38" fontId="2" fillId="0" borderId="0" xfId="1" quotePrefix="1" applyFont="1" applyAlignment="1">
      <alignment horizontal="right" vertical="center" shrinkToFit="1"/>
    </xf>
    <xf numFmtId="38" fontId="2" fillId="0" borderId="0" xfId="1" applyFont="1" applyBorder="1" applyAlignment="1">
      <alignment horizontal="right" vertical="center" shrinkToFit="1"/>
    </xf>
    <xf numFmtId="38" fontId="2" fillId="0" borderId="109" xfId="1" applyFont="1" applyFill="1" applyBorder="1" applyAlignment="1">
      <alignment horizontal="right" vertical="center" shrinkToFit="1"/>
    </xf>
    <xf numFmtId="38" fontId="2" fillId="0" borderId="110" xfId="1" applyFont="1" applyFill="1" applyBorder="1" applyAlignment="1">
      <alignment horizontal="right" vertical="center" shrinkToFit="1"/>
    </xf>
    <xf numFmtId="38" fontId="2" fillId="0" borderId="111" xfId="1" applyFont="1" applyFill="1" applyBorder="1" applyAlignment="1">
      <alignment horizontal="right" vertical="center" shrinkToFit="1"/>
    </xf>
    <xf numFmtId="0" fontId="8" fillId="0" borderId="105" xfId="7" quotePrefix="1" applyFont="1" applyBorder="1" applyAlignment="1">
      <alignment horizontal="left" vertical="center"/>
    </xf>
    <xf numFmtId="0" fontId="8" fillId="0" borderId="105" xfId="7" applyFont="1" applyBorder="1" applyAlignment="1">
      <alignment horizontal="left" vertical="center"/>
    </xf>
    <xf numFmtId="177" fontId="4" fillId="0" borderId="22" xfId="7" applyNumberFormat="1" applyFont="1" applyBorder="1" applyAlignment="1">
      <alignment horizontal="center" vertical="center" shrinkToFit="1"/>
    </xf>
    <xf numFmtId="177" fontId="4" fillId="0" borderId="17" xfId="7" applyNumberFormat="1" applyFont="1" applyBorder="1" applyAlignment="1">
      <alignment horizontal="center" vertical="center" shrinkToFit="1"/>
    </xf>
    <xf numFmtId="177" fontId="4" fillId="0" borderId="106" xfId="7" applyNumberFormat="1" applyFont="1" applyBorder="1" applyAlignment="1">
      <alignment horizontal="center" vertical="center" shrinkToFit="1"/>
    </xf>
    <xf numFmtId="0" fontId="12" fillId="0" borderId="11" xfId="7" quotePrefix="1" applyFont="1" applyBorder="1" applyAlignment="1">
      <alignment horizontal="center" vertical="center" shrinkToFit="1"/>
    </xf>
    <xf numFmtId="0" fontId="12" fillId="2" borderId="41" xfId="7" applyFont="1" applyFill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9" fillId="0" borderId="0" xfId="4" applyFont="1" applyAlignment="1">
      <alignment horizontal="right" vertical="center" wrapText="1" shrinkToFit="1"/>
    </xf>
    <xf numFmtId="0" fontId="9" fillId="0" borderId="108" xfId="4" applyFont="1" applyBorder="1" applyAlignment="1">
      <alignment horizontal="right" vertical="center" wrapText="1" shrinkToFit="1"/>
    </xf>
    <xf numFmtId="0" fontId="8" fillId="0" borderId="0" xfId="3" quotePrefix="1" applyFont="1" applyAlignment="1">
      <alignment horizontal="center" vertical="center" wrapText="1" shrinkToFit="1"/>
    </xf>
    <xf numFmtId="0" fontId="8" fillId="0" borderId="0" xfId="3" quotePrefix="1" applyFont="1" applyAlignment="1">
      <alignment horizontal="left" vertical="center" wrapText="1" shrinkToFit="1"/>
    </xf>
    <xf numFmtId="0" fontId="8" fillId="0" borderId="4" xfId="3" quotePrefix="1" applyFont="1" applyBorder="1" applyAlignment="1">
      <alignment horizontal="left" vertical="center" wrapText="1" shrinkToFit="1"/>
    </xf>
    <xf numFmtId="0" fontId="8" fillId="0" borderId="0" xfId="3" quotePrefix="1" applyFont="1" applyAlignment="1">
      <alignment horizontal="right" vertical="center" wrapText="1" shrinkToFit="1"/>
    </xf>
    <xf numFmtId="179" fontId="19" fillId="0" borderId="139" xfId="9" quotePrefix="1" applyNumberFormat="1" applyFont="1" applyBorder="1" applyAlignment="1">
      <alignment horizontal="right" vertical="center"/>
    </xf>
    <xf numFmtId="179" fontId="19" fillId="0" borderId="51" xfId="9" quotePrefix="1" applyNumberFormat="1" applyFont="1" applyBorder="1" applyAlignment="1">
      <alignment horizontal="right" vertical="center"/>
    </xf>
    <xf numFmtId="0" fontId="8" fillId="0" borderId="25" xfId="9" applyFont="1" applyBorder="1" applyAlignment="1">
      <alignment horizontal="center" vertical="center"/>
    </xf>
    <xf numFmtId="0" fontId="8" fillId="0" borderId="24" xfId="9" applyFont="1" applyBorder="1" applyAlignment="1">
      <alignment horizontal="center" vertical="center"/>
    </xf>
    <xf numFmtId="0" fontId="8" fillId="0" borderId="33" xfId="9" applyFont="1" applyBorder="1" applyAlignment="1">
      <alignment horizontal="center" vertical="center"/>
    </xf>
    <xf numFmtId="0" fontId="8" fillId="0" borderId="27" xfId="9" applyFont="1" applyBorder="1" applyAlignment="1">
      <alignment horizontal="center" vertical="center"/>
    </xf>
    <xf numFmtId="0" fontId="8" fillId="0" borderId="28" xfId="9" applyFont="1" applyBorder="1" applyAlignment="1">
      <alignment horizontal="center" vertical="center"/>
    </xf>
    <xf numFmtId="0" fontId="8" fillId="0" borderId="35" xfId="9" applyFont="1" applyBorder="1" applyAlignment="1">
      <alignment horizontal="center" vertical="center"/>
    </xf>
    <xf numFmtId="0" fontId="8" fillId="0" borderId="30" xfId="9" applyFont="1" applyBorder="1" applyAlignment="1">
      <alignment horizontal="center" vertical="center"/>
    </xf>
    <xf numFmtId="0" fontId="8" fillId="0" borderId="31" xfId="9" applyFont="1" applyBorder="1" applyAlignment="1">
      <alignment horizontal="center" vertical="center"/>
    </xf>
    <xf numFmtId="0" fontId="8" fillId="0" borderId="37" xfId="9" applyFont="1" applyBorder="1" applyAlignment="1">
      <alignment horizontal="center" vertical="center"/>
    </xf>
    <xf numFmtId="0" fontId="19" fillId="0" borderId="72" xfId="9" applyFont="1" applyBorder="1" applyAlignment="1">
      <alignment horizontal="center" vertical="center"/>
    </xf>
    <xf numFmtId="0" fontId="19" fillId="0" borderId="51" xfId="9" applyFont="1" applyBorder="1" applyAlignment="1">
      <alignment horizontal="center" vertical="center"/>
    </xf>
    <xf numFmtId="0" fontId="19" fillId="0" borderId="138" xfId="9" applyFont="1" applyBorder="1" applyAlignment="1">
      <alignment horizontal="center" vertical="center"/>
    </xf>
    <xf numFmtId="0" fontId="5" fillId="0" borderId="0" xfId="6" applyFont="1" applyAlignment="1">
      <alignment horizontal="left" shrinkToFit="1"/>
    </xf>
    <xf numFmtId="0" fontId="5" fillId="0" borderId="0" xfId="6" applyFont="1" applyAlignment="1">
      <alignment horizontal="left"/>
    </xf>
    <xf numFmtId="0" fontId="3" fillId="0" borderId="135" xfId="6" quotePrefix="1" applyFont="1" applyBorder="1" applyAlignment="1">
      <alignment horizontal="left" vertical="center"/>
    </xf>
    <xf numFmtId="0" fontId="3" fillId="0" borderId="136" xfId="6" quotePrefix="1" applyFont="1" applyBorder="1" applyAlignment="1">
      <alignment horizontal="left" vertical="center"/>
    </xf>
    <xf numFmtId="0" fontId="3" fillId="0" borderId="141" xfId="6" quotePrefix="1" applyFont="1" applyBorder="1" applyAlignment="1">
      <alignment horizontal="left" vertical="center"/>
    </xf>
    <xf numFmtId="0" fontId="3" fillId="0" borderId="4" xfId="6" quotePrefix="1" applyFont="1" applyBorder="1" applyAlignment="1">
      <alignment horizontal="left" vertical="center"/>
    </xf>
    <xf numFmtId="0" fontId="3" fillId="0" borderId="13" xfId="6" quotePrefix="1" applyFont="1" applyBorder="1" applyAlignment="1">
      <alignment horizontal="left" vertical="center"/>
    </xf>
    <xf numFmtId="0" fontId="3" fillId="0" borderId="137" xfId="6" quotePrefix="1" applyFont="1" applyBorder="1" applyAlignment="1">
      <alignment horizontal="left" vertical="center"/>
    </xf>
    <xf numFmtId="0" fontId="17" fillId="0" borderId="0" xfId="3" quotePrefix="1" applyFont="1" applyAlignment="1">
      <alignment horizontal="center" vertical="center" wrapText="1" shrinkToFit="1"/>
    </xf>
    <xf numFmtId="0" fontId="10" fillId="0" borderId="0" xfId="3" quotePrefix="1" applyFont="1" applyAlignment="1">
      <alignment horizontal="right" vertical="center" wrapText="1" shrinkToFit="1"/>
    </xf>
    <xf numFmtId="0" fontId="10" fillId="0" borderId="0" xfId="3" quotePrefix="1" applyFont="1" applyAlignment="1">
      <alignment horizontal="left" vertical="center" wrapText="1" shrinkToFit="1"/>
    </xf>
    <xf numFmtId="0" fontId="5" fillId="4" borderId="112" xfId="6" quotePrefix="1" applyFont="1" applyFill="1" applyBorder="1" applyAlignment="1">
      <alignment horizontal="center" vertical="center" shrinkToFit="1"/>
    </xf>
    <xf numFmtId="0" fontId="5" fillId="4" borderId="47" xfId="6" quotePrefix="1" applyFont="1" applyFill="1" applyBorder="1" applyAlignment="1">
      <alignment horizontal="center" vertical="center" shrinkToFit="1"/>
    </xf>
    <xf numFmtId="0" fontId="5" fillId="4" borderId="47" xfId="6" applyFont="1" applyFill="1" applyBorder="1" applyAlignment="1">
      <alignment horizontal="center" vertical="center" shrinkToFit="1"/>
    </xf>
    <xf numFmtId="0" fontId="5" fillId="0" borderId="82" xfId="6" quotePrefix="1" applyFont="1" applyBorder="1" applyAlignment="1">
      <alignment horizontal="center" vertical="center" shrinkToFit="1"/>
    </xf>
    <xf numFmtId="0" fontId="5" fillId="0" borderId="58" xfId="6" quotePrefix="1" applyFont="1" applyBorder="1" applyAlignment="1">
      <alignment horizontal="center" vertical="center" shrinkToFit="1"/>
    </xf>
    <xf numFmtId="0" fontId="5" fillId="0" borderId="58" xfId="6" applyFont="1" applyBorder="1" applyAlignment="1">
      <alignment horizontal="center" vertical="center" shrinkToFit="1"/>
    </xf>
    <xf numFmtId="0" fontId="4" fillId="4" borderId="63" xfId="6" quotePrefix="1" applyFont="1" applyFill="1" applyBorder="1" applyAlignment="1">
      <alignment horizontal="center" vertical="center" wrapText="1" shrinkToFit="1"/>
    </xf>
    <xf numFmtId="0" fontId="4" fillId="4" borderId="58" xfId="6" quotePrefix="1" applyFont="1" applyFill="1" applyBorder="1" applyAlignment="1">
      <alignment horizontal="center" vertical="center" wrapText="1" shrinkToFit="1"/>
    </xf>
    <xf numFmtId="0" fontId="5" fillId="4" borderId="47" xfId="6" applyFont="1" applyFill="1" applyBorder="1" applyAlignment="1">
      <alignment horizontal="left" vertical="center" shrinkToFit="1"/>
    </xf>
    <xf numFmtId="0" fontId="5" fillId="4" borderId="114" xfId="6" applyFont="1" applyFill="1" applyBorder="1" applyAlignment="1">
      <alignment horizontal="left" vertical="center" shrinkToFit="1"/>
    </xf>
    <xf numFmtId="0" fontId="3" fillId="0" borderId="115" xfId="6" applyFont="1" applyBorder="1" applyAlignment="1">
      <alignment horizontal="center" vertical="center" wrapText="1"/>
    </xf>
    <xf numFmtId="0" fontId="3" fillId="0" borderId="116" xfId="6" applyFont="1" applyBorder="1" applyAlignment="1">
      <alignment horizontal="center" vertical="center" wrapText="1"/>
    </xf>
    <xf numFmtId="0" fontId="3" fillId="0" borderId="117" xfId="6" applyFont="1" applyBorder="1" applyAlignment="1">
      <alignment horizontal="center" vertical="center" wrapText="1"/>
    </xf>
    <xf numFmtId="0" fontId="3" fillId="0" borderId="123" xfId="6" quotePrefix="1" applyFont="1" applyBorder="1" applyAlignment="1">
      <alignment horizontal="center" vertical="center" shrinkToFit="1"/>
    </xf>
    <xf numFmtId="0" fontId="3" fillId="0" borderId="8" xfId="6" quotePrefix="1" applyFont="1" applyBorder="1" applyAlignment="1">
      <alignment horizontal="center" vertical="center" shrinkToFit="1"/>
    </xf>
    <xf numFmtId="0" fontId="3" fillId="0" borderId="124" xfId="6" applyFont="1" applyBorder="1" applyAlignment="1">
      <alignment horizontal="center" vertical="center" wrapText="1" shrinkToFit="1"/>
    </xf>
    <xf numFmtId="0" fontId="3" fillId="0" borderId="63" xfId="6" applyFont="1" applyBorder="1" applyAlignment="1">
      <alignment horizontal="center" vertical="center" shrinkToFit="1"/>
    </xf>
    <xf numFmtId="0" fontId="3" fillId="0" borderId="95" xfId="6" applyFont="1" applyBorder="1" applyAlignment="1">
      <alignment horizontal="center" vertical="center" shrinkToFit="1"/>
    </xf>
    <xf numFmtId="0" fontId="3" fillId="0" borderId="67" xfId="6" applyFont="1" applyBorder="1" applyAlignment="1">
      <alignment horizontal="center" vertical="center" shrinkToFit="1"/>
    </xf>
    <xf numFmtId="0" fontId="3" fillId="0" borderId="63" xfId="6" quotePrefix="1" applyFont="1" applyBorder="1" applyAlignment="1">
      <alignment horizontal="center" vertical="center" shrinkToFit="1"/>
    </xf>
    <xf numFmtId="0" fontId="3" fillId="0" borderId="67" xfId="6" quotePrefix="1" applyFont="1" applyBorder="1" applyAlignment="1">
      <alignment horizontal="center" vertical="center" shrinkToFit="1"/>
    </xf>
    <xf numFmtId="0" fontId="3" fillId="0" borderId="63" xfId="6" quotePrefix="1" applyFont="1" applyBorder="1" applyAlignment="1">
      <alignment horizontal="center" vertical="center" wrapText="1" shrinkToFit="1"/>
    </xf>
    <xf numFmtId="0" fontId="3" fillId="0" borderId="120" xfId="6" quotePrefix="1" applyFont="1" applyBorder="1" applyAlignment="1">
      <alignment horizontal="center" vertical="center" wrapText="1" shrinkToFit="1"/>
    </xf>
    <xf numFmtId="0" fontId="3" fillId="0" borderId="67" xfId="6" quotePrefix="1" applyFont="1" applyBorder="1" applyAlignment="1">
      <alignment horizontal="center" vertical="center" wrapText="1" shrinkToFit="1"/>
    </xf>
    <xf numFmtId="0" fontId="3" fillId="0" borderId="96" xfId="6" quotePrefix="1" applyFont="1" applyBorder="1" applyAlignment="1">
      <alignment horizontal="center" vertical="center" wrapText="1" shrinkToFit="1"/>
    </xf>
    <xf numFmtId="0" fontId="4" fillId="0" borderId="0" xfId="7" quotePrefix="1" applyFont="1" applyAlignment="1">
      <alignment horizontal="center" vertical="center"/>
    </xf>
    <xf numFmtId="0" fontId="4" fillId="0" borderId="10" xfId="7" quotePrefix="1" applyFont="1" applyBorder="1" applyAlignment="1">
      <alignment horizontal="center" vertical="center" shrinkToFit="1"/>
    </xf>
    <xf numFmtId="0" fontId="4" fillId="0" borderId="24" xfId="7" quotePrefix="1" applyFont="1" applyBorder="1" applyAlignment="1">
      <alignment horizontal="center" vertical="center" shrinkToFit="1"/>
    </xf>
    <xf numFmtId="0" fontId="4" fillId="0" borderId="26" xfId="7" quotePrefix="1" applyFont="1" applyBorder="1" applyAlignment="1">
      <alignment horizontal="center" vertical="center" shrinkToFit="1"/>
    </xf>
    <xf numFmtId="0" fontId="14" fillId="0" borderId="0" xfId="6" quotePrefix="1" applyFont="1" applyAlignment="1">
      <alignment horizontal="left" shrinkToFit="1"/>
    </xf>
    <xf numFmtId="0" fontId="10" fillId="0" borderId="13" xfId="7" applyFont="1" applyBorder="1" applyAlignment="1">
      <alignment horizontal="center" vertical="center" wrapText="1" shrinkToFit="1"/>
    </xf>
    <xf numFmtId="0" fontId="10" fillId="0" borderId="2" xfId="7" applyFont="1" applyBorder="1" applyAlignment="1">
      <alignment horizontal="center" vertical="center" wrapText="1" shrinkToFit="1"/>
    </xf>
    <xf numFmtId="0" fontId="10" fillId="0" borderId="21" xfId="7" applyFont="1" applyBorder="1" applyAlignment="1">
      <alignment horizontal="center" vertical="center" wrapText="1" shrinkToFit="1"/>
    </xf>
    <xf numFmtId="0" fontId="4" fillId="0" borderId="66" xfId="6" quotePrefix="1" applyFont="1" applyBorder="1" applyAlignment="1">
      <alignment horizontal="center" vertical="center" wrapText="1"/>
    </xf>
    <xf numFmtId="0" fontId="4" fillId="0" borderId="118" xfId="6" quotePrefix="1" applyFont="1" applyBorder="1" applyAlignment="1">
      <alignment horizontal="center" vertical="center" wrapText="1"/>
    </xf>
    <xf numFmtId="0" fontId="5" fillId="4" borderId="119" xfId="6" applyFont="1" applyFill="1" applyBorder="1" applyAlignment="1">
      <alignment horizontal="center" vertical="center" shrinkToFit="1"/>
    </xf>
    <xf numFmtId="0" fontId="4" fillId="0" borderId="25" xfId="6" quotePrefix="1" applyFont="1" applyBorder="1" applyAlignment="1">
      <alignment horizontal="center" vertical="center" wrapText="1" shrinkToFit="1"/>
    </xf>
    <xf numFmtId="0" fontId="4" fillId="0" borderId="118" xfId="6" quotePrefix="1" applyFont="1" applyBorder="1" applyAlignment="1">
      <alignment horizontal="center" vertical="center" wrapText="1" shrinkToFit="1"/>
    </xf>
    <xf numFmtId="0" fontId="5" fillId="0" borderId="127" xfId="6" quotePrefix="1" applyFont="1" applyBorder="1" applyAlignment="1">
      <alignment horizontal="center" vertical="center" shrinkToFit="1"/>
    </xf>
    <xf numFmtId="0" fontId="5" fillId="0" borderId="57" xfId="6" quotePrefix="1" applyFont="1" applyBorder="1" applyAlignment="1">
      <alignment horizontal="center" vertical="center" shrinkToFit="1"/>
    </xf>
    <xf numFmtId="0" fontId="5" fillId="0" borderId="57" xfId="6" applyFont="1" applyBorder="1" applyAlignment="1">
      <alignment horizontal="center" vertical="center" shrinkToFit="1"/>
    </xf>
    <xf numFmtId="0" fontId="5" fillId="0" borderId="58" xfId="6" applyFont="1" applyBorder="1" applyAlignment="1">
      <alignment horizontal="left" vertical="center" shrinkToFit="1"/>
    </xf>
    <xf numFmtId="0" fontId="5" fillId="0" borderId="128" xfId="6" applyFont="1" applyBorder="1" applyAlignment="1">
      <alignment horizontal="left" vertical="center" shrinkToFit="1"/>
    </xf>
    <xf numFmtId="0" fontId="5" fillId="0" borderId="129" xfId="6" applyFont="1" applyBorder="1" applyAlignment="1">
      <alignment horizontal="center" vertical="center" shrinkToFit="1"/>
    </xf>
    <xf numFmtId="0" fontId="5" fillId="0" borderId="130" xfId="6" quotePrefix="1" applyFont="1" applyBorder="1" applyAlignment="1">
      <alignment horizontal="center" vertical="center" shrinkToFit="1"/>
    </xf>
    <xf numFmtId="0" fontId="5" fillId="0" borderId="130" xfId="6" applyFont="1" applyBorder="1" applyAlignment="1">
      <alignment horizontal="center" vertical="center" shrinkToFit="1"/>
    </xf>
    <xf numFmtId="0" fontId="5" fillId="0" borderId="129" xfId="6" quotePrefix="1" applyFont="1" applyBorder="1" applyAlignment="1">
      <alignment horizontal="center" vertical="center" shrinkToFit="1"/>
    </xf>
    <xf numFmtId="0" fontId="5" fillId="0" borderId="57" xfId="6" applyFont="1" applyBorder="1" applyAlignment="1">
      <alignment horizontal="left" vertical="center" shrinkToFit="1"/>
    </xf>
    <xf numFmtId="0" fontId="5" fillId="0" borderId="69" xfId="6" applyFont="1" applyBorder="1" applyAlignment="1">
      <alignment horizontal="left" vertical="center" shrinkToFit="1"/>
    </xf>
    <xf numFmtId="182" fontId="5" fillId="0" borderId="58" xfId="6" quotePrefix="1" applyNumberFormat="1" applyFont="1" applyBorder="1" applyAlignment="1">
      <alignment horizontal="left" vertical="center" shrinkToFit="1"/>
    </xf>
    <xf numFmtId="182" fontId="5" fillId="0" borderId="128" xfId="6" quotePrefix="1" applyNumberFormat="1" applyFont="1" applyBorder="1" applyAlignment="1">
      <alignment horizontal="left" vertical="center" shrinkToFit="1"/>
    </xf>
    <xf numFmtId="182" fontId="3" fillId="0" borderId="121" xfId="6" quotePrefix="1" applyNumberFormat="1" applyFont="1" applyBorder="1" applyAlignment="1">
      <alignment horizontal="center" vertical="center" wrapText="1"/>
    </xf>
    <xf numFmtId="182" fontId="3" fillId="0" borderId="23" xfId="6" quotePrefix="1" applyNumberFormat="1" applyFont="1" applyBorder="1" applyAlignment="1">
      <alignment horizontal="center" vertical="center" wrapText="1"/>
    </xf>
    <xf numFmtId="182" fontId="3" fillId="0" borderId="40" xfId="6" quotePrefix="1" applyNumberFormat="1" applyFont="1" applyBorder="1" applyAlignment="1">
      <alignment horizontal="center" vertical="center" wrapText="1"/>
    </xf>
    <xf numFmtId="182" fontId="3" fillId="0" borderId="122" xfId="6" quotePrefix="1" applyNumberFormat="1" applyFont="1" applyBorder="1" applyAlignment="1">
      <alignment horizontal="center" vertical="center" wrapText="1"/>
    </xf>
    <xf numFmtId="182" fontId="3" fillId="0" borderId="0" xfId="6" quotePrefix="1" applyNumberFormat="1" applyFont="1" applyAlignment="1">
      <alignment horizontal="center" vertical="center" wrapText="1"/>
    </xf>
    <xf numFmtId="182" fontId="3" fillId="0" borderId="108" xfId="6" quotePrefix="1" applyNumberFormat="1" applyFont="1" applyBorder="1" applyAlignment="1">
      <alignment horizontal="center" vertical="center" wrapText="1"/>
    </xf>
    <xf numFmtId="182" fontId="5" fillId="4" borderId="47" xfId="6" quotePrefix="1" applyNumberFormat="1" applyFont="1" applyFill="1" applyBorder="1" applyAlignment="1">
      <alignment horizontal="left" vertical="center" shrinkToFit="1"/>
    </xf>
    <xf numFmtId="182" fontId="5" fillId="4" borderId="114" xfId="6" quotePrefix="1" applyNumberFormat="1" applyFont="1" applyFill="1" applyBorder="1" applyAlignment="1">
      <alignment horizontal="left" vertical="center" shrinkToFit="1"/>
    </xf>
    <xf numFmtId="0" fontId="14" fillId="0" borderId="125" xfId="6" quotePrefix="1" applyFont="1" applyBorder="1" applyAlignment="1">
      <alignment horizontal="center" vertical="center" wrapText="1" shrinkToFit="1"/>
    </xf>
    <xf numFmtId="0" fontId="14" fillId="0" borderId="126" xfId="6" quotePrefix="1" applyFont="1" applyBorder="1" applyAlignment="1">
      <alignment horizontal="center" vertical="center" wrapText="1" shrinkToFit="1"/>
    </xf>
    <xf numFmtId="0" fontId="14" fillId="0" borderId="19" xfId="6" quotePrefix="1" applyFont="1" applyBorder="1" applyAlignment="1">
      <alignment horizontal="center" vertical="center" wrapText="1" shrinkToFit="1"/>
    </xf>
    <xf numFmtId="0" fontId="3" fillId="0" borderId="113" xfId="6" applyFont="1" applyBorder="1" applyAlignment="1">
      <alignment horizontal="center" vertical="center" wrapText="1" shrinkToFit="1"/>
    </xf>
    <xf numFmtId="0" fontId="3" fillId="0" borderId="97" xfId="6" applyFont="1" applyBorder="1" applyAlignment="1">
      <alignment horizontal="center" vertical="center" shrinkToFit="1"/>
    </xf>
    <xf numFmtId="182" fontId="5" fillId="0" borderId="57" xfId="6" quotePrefix="1" applyNumberFormat="1" applyFont="1" applyBorder="1" applyAlignment="1">
      <alignment horizontal="left" vertical="center" shrinkToFit="1"/>
    </xf>
    <xf numFmtId="182" fontId="5" fillId="0" borderId="69" xfId="6" quotePrefix="1" applyNumberFormat="1" applyFont="1" applyBorder="1" applyAlignment="1">
      <alignment horizontal="left" vertical="center" shrinkToFit="1"/>
    </xf>
    <xf numFmtId="0" fontId="3" fillId="0" borderId="5" xfId="6" quotePrefix="1" applyFont="1" applyBorder="1" applyAlignment="1">
      <alignment horizontal="left" vertical="center"/>
    </xf>
    <xf numFmtId="0" fontId="3" fillId="0" borderId="142" xfId="6" quotePrefix="1" applyFont="1" applyBorder="1" applyAlignment="1">
      <alignment horizontal="left" vertical="center"/>
    </xf>
    <xf numFmtId="0" fontId="3" fillId="0" borderId="58" xfId="6" quotePrefix="1" applyFont="1" applyBorder="1" applyAlignment="1">
      <alignment horizontal="center" vertical="center" shrinkToFit="1"/>
    </xf>
    <xf numFmtId="0" fontId="3" fillId="0" borderId="58" xfId="6" quotePrefix="1" applyFont="1" applyBorder="1" applyAlignment="1">
      <alignment horizontal="center" vertical="center" wrapText="1" shrinkToFit="1"/>
    </xf>
    <xf numFmtId="0" fontId="3" fillId="0" borderId="128" xfId="6" quotePrefix="1" applyFont="1" applyBorder="1" applyAlignment="1">
      <alignment horizontal="center" vertical="center" wrapText="1" shrinkToFit="1"/>
    </xf>
    <xf numFmtId="0" fontId="3" fillId="0" borderId="65" xfId="6" quotePrefix="1" applyFont="1" applyBorder="1" applyAlignment="1">
      <alignment horizontal="center" vertical="center" shrinkToFit="1"/>
    </xf>
    <xf numFmtId="0" fontId="3" fillId="0" borderId="123" xfId="6" applyFont="1" applyBorder="1" applyAlignment="1">
      <alignment horizontal="center" vertical="center" shrinkToFit="1"/>
    </xf>
    <xf numFmtId="0" fontId="3" fillId="0" borderId="113" xfId="6" applyFont="1" applyBorder="1" applyAlignment="1">
      <alignment horizontal="center" vertical="center" shrinkToFit="1"/>
    </xf>
    <xf numFmtId="0" fontId="3" fillId="0" borderId="65" xfId="6" applyFont="1" applyBorder="1" applyAlignment="1">
      <alignment horizontal="center" vertical="center" shrinkToFit="1"/>
    </xf>
    <xf numFmtId="0" fontId="3" fillId="0" borderId="129" xfId="6" applyFont="1" applyBorder="1" applyAlignment="1">
      <alignment horizontal="center" vertical="center" shrinkToFit="1"/>
    </xf>
    <xf numFmtId="0" fontId="3" fillId="0" borderId="121" xfId="6" quotePrefix="1" applyFont="1" applyBorder="1" applyAlignment="1">
      <alignment horizontal="center" vertical="center" shrinkToFit="1"/>
    </xf>
    <xf numFmtId="0" fontId="3" fillId="0" borderId="113" xfId="6" quotePrefix="1" applyFont="1" applyBorder="1" applyAlignment="1">
      <alignment horizontal="center" vertical="center" shrinkToFit="1"/>
    </xf>
    <xf numFmtId="0" fontId="3" fillId="0" borderId="59" xfId="6" quotePrefix="1" applyFont="1" applyBorder="1" applyAlignment="1">
      <alignment horizontal="center" vertical="center" shrinkToFit="1"/>
    </xf>
    <xf numFmtId="0" fontId="3" fillId="0" borderId="129" xfId="6" quotePrefix="1" applyFont="1" applyBorder="1" applyAlignment="1">
      <alignment horizontal="center" vertical="center" shrinkToFit="1"/>
    </xf>
    <xf numFmtId="0" fontId="3" fillId="0" borderId="58" xfId="6" applyFont="1" applyBorder="1" applyAlignment="1">
      <alignment horizontal="center" vertical="center" shrinkToFit="1"/>
    </xf>
    <xf numFmtId="0" fontId="3" fillId="0" borderId="115" xfId="6" applyFont="1" applyBorder="1" applyAlignment="1">
      <alignment horizontal="center" vertical="center"/>
    </xf>
    <xf numFmtId="0" fontId="3" fillId="0" borderId="116" xfId="6" applyFont="1" applyBorder="1" applyAlignment="1">
      <alignment horizontal="center" vertical="center"/>
    </xf>
    <xf numFmtId="0" fontId="3" fillId="0" borderId="117" xfId="6" applyFont="1" applyBorder="1" applyAlignment="1">
      <alignment horizontal="center" vertical="center"/>
    </xf>
    <xf numFmtId="0" fontId="3" fillId="0" borderId="123" xfId="6" applyFont="1" applyBorder="1" applyAlignment="1">
      <alignment horizontal="left" vertical="center" wrapText="1" shrinkToFit="1"/>
    </xf>
    <xf numFmtId="0" fontId="3" fillId="0" borderId="23" xfId="6" applyFont="1" applyBorder="1" applyAlignment="1">
      <alignment horizontal="left" vertical="center" wrapText="1" shrinkToFit="1"/>
    </xf>
    <xf numFmtId="0" fontId="3" fillId="0" borderId="40" xfId="6" applyFont="1" applyBorder="1" applyAlignment="1">
      <alignment horizontal="left" vertical="center" wrapText="1" shrinkToFit="1"/>
    </xf>
    <xf numFmtId="0" fontId="3" fillId="0" borderId="46" xfId="6" applyFont="1" applyBorder="1" applyAlignment="1">
      <alignment horizontal="left" vertical="center" wrapText="1" shrinkToFit="1"/>
    </xf>
    <xf numFmtId="0" fontId="3" fillId="0" borderId="2" xfId="6" applyFont="1" applyBorder="1" applyAlignment="1">
      <alignment horizontal="left" vertical="center" wrapText="1" shrinkToFit="1"/>
    </xf>
    <xf numFmtId="0" fontId="3" fillId="0" borderId="21" xfId="6" applyFont="1" applyBorder="1" applyAlignment="1">
      <alignment horizontal="left" vertical="center" wrapText="1" shrinkToFit="1"/>
    </xf>
    <xf numFmtId="0" fontId="5" fillId="4" borderId="71" xfId="6" applyFont="1" applyFill="1" applyBorder="1" applyAlignment="1">
      <alignment horizontal="center" vertical="center" shrinkToFit="1"/>
    </xf>
    <xf numFmtId="0" fontId="5" fillId="4" borderId="49" xfId="6" applyFont="1" applyFill="1" applyBorder="1" applyAlignment="1">
      <alignment horizontal="center" vertical="center" shrinkToFit="1"/>
    </xf>
    <xf numFmtId="182" fontId="5" fillId="4" borderId="49" xfId="6" quotePrefix="1" applyNumberFormat="1" applyFont="1" applyFill="1" applyBorder="1" applyAlignment="1">
      <alignment horizontal="left" vertical="center" shrinkToFit="1"/>
    </xf>
    <xf numFmtId="182" fontId="5" fillId="4" borderId="132" xfId="6" quotePrefix="1" applyNumberFormat="1" applyFont="1" applyFill="1" applyBorder="1" applyAlignment="1">
      <alignment horizontal="left" vertical="center" shrinkToFit="1"/>
    </xf>
    <xf numFmtId="182" fontId="5" fillId="4" borderId="131" xfId="6" quotePrefix="1" applyNumberFormat="1" applyFont="1" applyFill="1" applyBorder="1" applyAlignment="1">
      <alignment horizontal="left" vertical="center" shrinkToFit="1"/>
    </xf>
    <xf numFmtId="0" fontId="5" fillId="4" borderId="71" xfId="6" quotePrefix="1" applyFont="1" applyFill="1" applyBorder="1" applyAlignment="1">
      <alignment horizontal="center" vertical="center" shrinkToFit="1"/>
    </xf>
    <xf numFmtId="0" fontId="5" fillId="4" borderId="119" xfId="6" quotePrefix="1" applyFont="1" applyFill="1" applyBorder="1" applyAlignment="1">
      <alignment horizontal="center" vertical="center" shrinkToFit="1"/>
    </xf>
    <xf numFmtId="0" fontId="5" fillId="4" borderId="49" xfId="6" applyFont="1" applyFill="1" applyBorder="1" applyAlignment="1">
      <alignment horizontal="left" vertical="center" shrinkToFit="1"/>
    </xf>
    <xf numFmtId="0" fontId="5" fillId="4" borderId="131" xfId="6" applyFont="1" applyFill="1" applyBorder="1" applyAlignment="1">
      <alignment horizontal="left" vertical="center" shrinkToFit="1"/>
    </xf>
    <xf numFmtId="0" fontId="4" fillId="0" borderId="2" xfId="7" quotePrefix="1" applyFont="1" applyBorder="1" applyAlignment="1">
      <alignment horizontal="left" vertical="center"/>
    </xf>
    <xf numFmtId="0" fontId="4" fillId="0" borderId="0" xfId="7" quotePrefix="1" applyFont="1" applyAlignment="1">
      <alignment horizontal="left" vertical="center"/>
    </xf>
    <xf numFmtId="0" fontId="10" fillId="0" borderId="36" xfId="7" applyFont="1" applyBorder="1" applyAlignment="1">
      <alignment horizontal="center" vertical="center" wrapText="1" shrinkToFit="1"/>
    </xf>
    <xf numFmtId="0" fontId="10" fillId="0" borderId="31" xfId="7" applyFont="1" applyBorder="1" applyAlignment="1">
      <alignment horizontal="center" vertical="center" wrapText="1" shrinkToFit="1"/>
    </xf>
    <xf numFmtId="0" fontId="10" fillId="0" borderId="32" xfId="7" applyFont="1" applyBorder="1" applyAlignment="1">
      <alignment horizontal="center" vertical="center" wrapText="1" shrinkToFit="1"/>
    </xf>
    <xf numFmtId="182" fontId="5" fillId="0" borderId="133" xfId="6" quotePrefix="1" applyNumberFormat="1" applyFont="1" applyBorder="1" applyAlignment="1">
      <alignment horizontal="left" vertical="center" shrinkToFit="1"/>
    </xf>
    <xf numFmtId="182" fontId="5" fillId="0" borderId="55" xfId="6" quotePrefix="1" applyNumberFormat="1" applyFont="1" applyBorder="1" applyAlignment="1">
      <alignment horizontal="left" vertical="center" shrinkToFit="1"/>
    </xf>
    <xf numFmtId="182" fontId="5" fillId="0" borderId="134" xfId="6" quotePrefix="1" applyNumberFormat="1" applyFont="1" applyBorder="1" applyAlignment="1">
      <alignment horizontal="left" vertical="center" shrinkToFit="1"/>
    </xf>
    <xf numFmtId="0" fontId="5" fillId="0" borderId="64" xfId="6" quotePrefix="1" applyFont="1" applyBorder="1" applyAlignment="1">
      <alignment horizontal="center" vertical="center" shrinkToFit="1"/>
    </xf>
    <xf numFmtId="0" fontId="5" fillId="0" borderId="133" xfId="6" applyFont="1" applyBorder="1" applyAlignment="1">
      <alignment horizontal="center" vertical="center" shrinkToFit="1"/>
    </xf>
    <xf numFmtId="0" fontId="5" fillId="0" borderId="133" xfId="6" applyFont="1" applyBorder="1" applyAlignment="1">
      <alignment horizontal="left" vertical="center" shrinkToFit="1"/>
    </xf>
    <xf numFmtId="0" fontId="5" fillId="0" borderId="55" xfId="6" applyFont="1" applyBorder="1" applyAlignment="1">
      <alignment horizontal="left" vertical="center" shrinkToFit="1"/>
    </xf>
    <xf numFmtId="0" fontId="5" fillId="0" borderId="64" xfId="6" applyFont="1" applyBorder="1" applyAlignment="1">
      <alignment horizontal="center" vertical="center" shrinkToFit="1"/>
    </xf>
    <xf numFmtId="0" fontId="5" fillId="4" borderId="133" xfId="6" applyFont="1" applyFill="1" applyBorder="1" applyAlignment="1">
      <alignment horizontal="center" vertical="center" shrinkToFit="1"/>
    </xf>
    <xf numFmtId="0" fontId="5" fillId="4" borderId="130" xfId="6" applyFont="1" applyFill="1" applyBorder="1" applyAlignment="1">
      <alignment horizontal="center" vertical="center" shrinkToFit="1"/>
    </xf>
    <xf numFmtId="182" fontId="3" fillId="0" borderId="59" xfId="6" quotePrefix="1" applyNumberFormat="1" applyFont="1" applyBorder="1" applyAlignment="1">
      <alignment horizontal="center" vertical="center" wrapText="1"/>
    </xf>
    <xf numFmtId="182" fontId="3" fillId="0" borderId="6" xfId="6" quotePrefix="1" applyNumberFormat="1" applyFont="1" applyBorder="1" applyAlignment="1">
      <alignment horizontal="center" vertical="center" wrapText="1"/>
    </xf>
    <xf numFmtId="182" fontId="3" fillId="0" borderId="60" xfId="6" quotePrefix="1" applyNumberFormat="1" applyFont="1" applyBorder="1" applyAlignment="1">
      <alignment horizontal="center" vertical="center" wrapText="1"/>
    </xf>
    <xf numFmtId="0" fontId="5" fillId="4" borderId="132" xfId="6" applyFont="1" applyFill="1" applyBorder="1" applyAlignment="1">
      <alignment horizontal="left" vertical="center" shrinkToFit="1"/>
    </xf>
    <xf numFmtId="0" fontId="4" fillId="4" borderId="121" xfId="6" quotePrefix="1" applyFont="1" applyFill="1" applyBorder="1" applyAlignment="1">
      <alignment horizontal="center" vertical="center" wrapText="1"/>
    </xf>
    <xf numFmtId="0" fontId="4" fillId="4" borderId="113" xfId="6" quotePrefix="1" applyFont="1" applyFill="1" applyBorder="1" applyAlignment="1">
      <alignment horizontal="center" vertical="center" wrapText="1"/>
    </xf>
    <xf numFmtId="0" fontId="18" fillId="4" borderId="59" xfId="6" quotePrefix="1" applyFont="1" applyFill="1" applyBorder="1" applyAlignment="1">
      <alignment horizontal="center" vertical="center" wrapText="1" shrinkToFit="1"/>
    </xf>
    <xf numFmtId="0" fontId="18" fillId="4" borderId="129" xfId="6" quotePrefix="1" applyFont="1" applyFill="1" applyBorder="1" applyAlignment="1">
      <alignment horizontal="center" vertical="center" wrapText="1" shrinkToFit="1"/>
    </xf>
    <xf numFmtId="0" fontId="3" fillId="0" borderId="121" xfId="6" quotePrefix="1" applyFont="1" applyBorder="1" applyAlignment="1">
      <alignment horizontal="center" vertical="center" wrapText="1" shrinkToFit="1"/>
    </xf>
    <xf numFmtId="0" fontId="3" fillId="0" borderId="59" xfId="6" quotePrefix="1" applyFont="1" applyBorder="1" applyAlignment="1">
      <alignment horizontal="center" vertical="center" wrapText="1" shrinkToFit="1"/>
    </xf>
    <xf numFmtId="0" fontId="3" fillId="0" borderId="115" xfId="6" applyFont="1" applyBorder="1" applyAlignment="1">
      <alignment horizontal="center" vertical="center" textRotation="255"/>
    </xf>
    <xf numFmtId="0" fontId="3" fillId="0" borderId="117" xfId="6" applyFont="1" applyBorder="1" applyAlignment="1">
      <alignment horizontal="center" vertical="center" textRotation="255"/>
    </xf>
  </cellXfs>
  <cellStyles count="10">
    <cellStyle name="桁区切り" xfId="1" builtinId="6"/>
    <cellStyle name="標準" xfId="0" builtinId="0"/>
    <cellStyle name="標準 2_H25-12会長杯要項（加盟団体用）" xfId="2" xr:uid="{00000000-0005-0000-0000-000002000000}"/>
    <cellStyle name="標準_H18市民大会申込書" xfId="3" xr:uid="{00000000-0005-0000-0000-000003000000}"/>
    <cellStyle name="標準_H18市民大会申込書_H25-12会長杯要項（一般市民用）" xfId="4" xr:uid="{00000000-0005-0000-0000-000004000000}"/>
    <cellStyle name="標準_H18市民大会申込書_H25-12会長杯要項（加盟団体用）" xfId="5" xr:uid="{00000000-0005-0000-0000-000005000000}"/>
    <cellStyle name="標準_会長杯申込用紙_H18市民大会申込書" xfId="6" xr:uid="{00000000-0005-0000-0000-000006000000}"/>
    <cellStyle name="標準_会長杯申込用紙_H18市民大会申込書_H18市民大会申込書" xfId="7" xr:uid="{00000000-0005-0000-0000-000007000000}"/>
    <cellStyle name="標準_会長杯申込用紙_H18市民大会申込書_H18市民大会申込書_H25-12会長杯要項（加盟団体用）" xfId="8" xr:uid="{00000000-0005-0000-0000-000008000000}"/>
    <cellStyle name="標準_大会参加料振込要領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114300</xdr:rowOff>
    </xdr:from>
    <xdr:to>
      <xdr:col>13</xdr:col>
      <xdr:colOff>0</xdr:colOff>
      <xdr:row>7</xdr:row>
      <xdr:rowOff>3256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B75CC189-AB1C-4188-9B59-EB5F8045AD62}"/>
            </a:ext>
          </a:extLst>
        </xdr:cNvPr>
        <xdr:cNvSpPr txBox="1">
          <a:spLocks noChangeArrowheads="1"/>
        </xdr:cNvSpPr>
      </xdr:nvSpPr>
      <xdr:spPr bwMode="auto">
        <a:xfrm>
          <a:off x="5572125" y="97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13</xdr:col>
      <xdr:colOff>0</xdr:colOff>
      <xdr:row>5</xdr:row>
      <xdr:rowOff>114300</xdr:rowOff>
    </xdr:from>
    <xdr:to>
      <xdr:col>13</xdr:col>
      <xdr:colOff>0</xdr:colOff>
      <xdr:row>7</xdr:row>
      <xdr:rowOff>3256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5D66FFB-4431-421E-A271-92877E5E2926}"/>
            </a:ext>
          </a:extLst>
        </xdr:cNvPr>
        <xdr:cNvSpPr txBox="1">
          <a:spLocks noChangeArrowheads="1"/>
        </xdr:cNvSpPr>
      </xdr:nvSpPr>
      <xdr:spPr bwMode="auto">
        <a:xfrm>
          <a:off x="5572125" y="97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139700</xdr:rowOff>
    </xdr:to>
    <xdr:grpSp>
      <xdr:nvGrpSpPr>
        <xdr:cNvPr id="74915" name="Group 1">
          <a:extLst>
            <a:ext uri="{FF2B5EF4-FFF2-40B4-BE49-F238E27FC236}">
              <a16:creationId xmlns:a16="http://schemas.microsoft.com/office/drawing/2014/main" id="{9A6AA704-B5C2-4F64-9FA8-7C6F260D6D81}"/>
            </a:ext>
          </a:extLst>
        </xdr:cNvPr>
        <xdr:cNvGrpSpPr>
          <a:grpSpLocks noChangeAspect="1"/>
        </xdr:cNvGrpSpPr>
      </xdr:nvGrpSpPr>
      <xdr:grpSpPr bwMode="auto">
        <a:xfrm>
          <a:off x="0" y="1676400"/>
          <a:ext cx="0" cy="139700"/>
          <a:chOff x="7320" y="2911"/>
          <a:chExt cx="1146" cy="674"/>
        </a:xfrm>
      </xdr:grpSpPr>
      <xdr:sp macro="" textlink="">
        <xdr:nvSpPr>
          <xdr:cNvPr id="74919" name="AutoShape 2">
            <a:extLst>
              <a:ext uri="{FF2B5EF4-FFF2-40B4-BE49-F238E27FC236}">
                <a16:creationId xmlns:a16="http://schemas.microsoft.com/office/drawing/2014/main" id="{3C037E9A-3A07-47F8-BDBE-85531378E4C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7320" y="2911"/>
            <a:ext cx="1146" cy="6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3CD5D992-2F05-48D5-AFB5-D2300AFD86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48165041794"/>
            <a:ext cx="0" cy="6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7608" tIns="8090" rIns="67608" bIns="809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実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ク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同</a:t>
            </a:r>
          </a:p>
        </xdr:txBody>
      </xdr:sp>
    </xdr:grp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374650</xdr:rowOff>
    </xdr:to>
    <xdr:sp macro="" textlink="">
      <xdr:nvSpPr>
        <xdr:cNvPr id="74916" name="AutoShape 4">
          <a:extLst>
            <a:ext uri="{FF2B5EF4-FFF2-40B4-BE49-F238E27FC236}">
              <a16:creationId xmlns:a16="http://schemas.microsoft.com/office/drawing/2014/main" id="{0E958B1C-DBDF-46C5-8DF5-8D968F286399}"/>
            </a:ext>
          </a:extLst>
        </xdr:cNvPr>
        <xdr:cNvSpPr>
          <a:spLocks noChangeAspect="1" noChangeArrowheads="1"/>
        </xdr:cNvSpPr>
      </xdr:nvSpPr>
      <xdr:spPr bwMode="auto">
        <a:xfrm>
          <a:off x="0" y="1682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374650</xdr:rowOff>
    </xdr:to>
    <xdr:sp macro="" textlink="">
      <xdr:nvSpPr>
        <xdr:cNvPr id="74917" name="AutoShape 5">
          <a:extLst>
            <a:ext uri="{FF2B5EF4-FFF2-40B4-BE49-F238E27FC236}">
              <a16:creationId xmlns:a16="http://schemas.microsoft.com/office/drawing/2014/main" id="{EA8C7015-FFA7-474B-92D1-AE94A56812CA}"/>
            </a:ext>
          </a:extLst>
        </xdr:cNvPr>
        <xdr:cNvSpPr>
          <a:spLocks noChangeAspect="1" noChangeArrowheads="1"/>
        </xdr:cNvSpPr>
      </xdr:nvSpPr>
      <xdr:spPr bwMode="auto">
        <a:xfrm>
          <a:off x="0" y="1682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4918" name="Line 6">
          <a:extLst>
            <a:ext uri="{FF2B5EF4-FFF2-40B4-BE49-F238E27FC236}">
              <a16:creationId xmlns:a16="http://schemas.microsoft.com/office/drawing/2014/main" id="{5FE40957-A9DC-4723-99F0-330DE6712EE9}"/>
            </a:ext>
          </a:extLst>
        </xdr:cNvPr>
        <xdr:cNvSpPr>
          <a:spLocks noChangeShapeType="1"/>
        </xdr:cNvSpPr>
      </xdr:nvSpPr>
      <xdr:spPr bwMode="auto">
        <a:xfrm>
          <a:off x="0" y="1226185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139700</xdr:rowOff>
    </xdr:to>
    <xdr:grpSp>
      <xdr:nvGrpSpPr>
        <xdr:cNvPr id="75939" name="Group 1">
          <a:extLst>
            <a:ext uri="{FF2B5EF4-FFF2-40B4-BE49-F238E27FC236}">
              <a16:creationId xmlns:a16="http://schemas.microsoft.com/office/drawing/2014/main" id="{6E64DB9F-5058-48C4-BF81-212DFC02AA9F}"/>
            </a:ext>
          </a:extLst>
        </xdr:cNvPr>
        <xdr:cNvGrpSpPr>
          <a:grpSpLocks noChangeAspect="1"/>
        </xdr:cNvGrpSpPr>
      </xdr:nvGrpSpPr>
      <xdr:grpSpPr bwMode="auto">
        <a:xfrm>
          <a:off x="0" y="1676400"/>
          <a:ext cx="0" cy="139700"/>
          <a:chOff x="7320" y="2911"/>
          <a:chExt cx="1146" cy="674"/>
        </a:xfrm>
      </xdr:grpSpPr>
      <xdr:sp macro="" textlink="">
        <xdr:nvSpPr>
          <xdr:cNvPr id="75943" name="AutoShape 2">
            <a:extLst>
              <a:ext uri="{FF2B5EF4-FFF2-40B4-BE49-F238E27FC236}">
                <a16:creationId xmlns:a16="http://schemas.microsoft.com/office/drawing/2014/main" id="{4B318845-569B-4C25-A91D-0FBE7AED66F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7320" y="2911"/>
            <a:ext cx="1146" cy="6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9BFFFB12-8338-4ADB-AC30-B76123A4BA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48165041794"/>
            <a:ext cx="0" cy="6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7608" tIns="8090" rIns="67608" bIns="809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実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ク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同</a:t>
            </a:r>
          </a:p>
        </xdr:txBody>
      </xdr:sp>
    </xdr:grp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374650</xdr:rowOff>
    </xdr:to>
    <xdr:sp macro="" textlink="">
      <xdr:nvSpPr>
        <xdr:cNvPr id="75940" name="AutoShape 4">
          <a:extLst>
            <a:ext uri="{FF2B5EF4-FFF2-40B4-BE49-F238E27FC236}">
              <a16:creationId xmlns:a16="http://schemas.microsoft.com/office/drawing/2014/main" id="{E66FE8DB-E61B-4766-BBF1-5F668BEB7ADD}"/>
            </a:ext>
          </a:extLst>
        </xdr:cNvPr>
        <xdr:cNvSpPr>
          <a:spLocks noChangeAspect="1" noChangeArrowheads="1"/>
        </xdr:cNvSpPr>
      </xdr:nvSpPr>
      <xdr:spPr bwMode="auto">
        <a:xfrm>
          <a:off x="0" y="1682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374650</xdr:rowOff>
    </xdr:to>
    <xdr:sp macro="" textlink="">
      <xdr:nvSpPr>
        <xdr:cNvPr id="75941" name="AutoShape 5">
          <a:extLst>
            <a:ext uri="{FF2B5EF4-FFF2-40B4-BE49-F238E27FC236}">
              <a16:creationId xmlns:a16="http://schemas.microsoft.com/office/drawing/2014/main" id="{10D9CE3C-D0BB-4F38-B1E5-F22EDBF3EEE5}"/>
            </a:ext>
          </a:extLst>
        </xdr:cNvPr>
        <xdr:cNvSpPr>
          <a:spLocks noChangeAspect="1" noChangeArrowheads="1"/>
        </xdr:cNvSpPr>
      </xdr:nvSpPr>
      <xdr:spPr bwMode="auto">
        <a:xfrm>
          <a:off x="0" y="1682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75942" name="Line 6">
          <a:extLst>
            <a:ext uri="{FF2B5EF4-FFF2-40B4-BE49-F238E27FC236}">
              <a16:creationId xmlns:a16="http://schemas.microsoft.com/office/drawing/2014/main" id="{47F8E1FD-BF07-4561-92CD-930CED5B9E8E}"/>
            </a:ext>
          </a:extLst>
        </xdr:cNvPr>
        <xdr:cNvSpPr>
          <a:spLocks noChangeShapeType="1"/>
        </xdr:cNvSpPr>
      </xdr:nvSpPr>
      <xdr:spPr bwMode="auto">
        <a:xfrm>
          <a:off x="0" y="1262380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139700</xdr:rowOff>
    </xdr:to>
    <xdr:grpSp>
      <xdr:nvGrpSpPr>
        <xdr:cNvPr id="76963" name="Group 1">
          <a:extLst>
            <a:ext uri="{FF2B5EF4-FFF2-40B4-BE49-F238E27FC236}">
              <a16:creationId xmlns:a16="http://schemas.microsoft.com/office/drawing/2014/main" id="{BB479242-DBE5-48D3-9343-6F43B81267DB}"/>
            </a:ext>
          </a:extLst>
        </xdr:cNvPr>
        <xdr:cNvGrpSpPr>
          <a:grpSpLocks noChangeAspect="1"/>
        </xdr:cNvGrpSpPr>
      </xdr:nvGrpSpPr>
      <xdr:grpSpPr bwMode="auto">
        <a:xfrm>
          <a:off x="0" y="1676400"/>
          <a:ext cx="0" cy="139700"/>
          <a:chOff x="7320" y="2911"/>
          <a:chExt cx="1146" cy="674"/>
        </a:xfrm>
      </xdr:grpSpPr>
      <xdr:sp macro="" textlink="">
        <xdr:nvSpPr>
          <xdr:cNvPr id="76967" name="AutoShape 2">
            <a:extLst>
              <a:ext uri="{FF2B5EF4-FFF2-40B4-BE49-F238E27FC236}">
                <a16:creationId xmlns:a16="http://schemas.microsoft.com/office/drawing/2014/main" id="{1C73E9D9-4406-4F1E-8752-9861BA76E8F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7320" y="2911"/>
            <a:ext cx="1146" cy="6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A28C9DDE-2F3A-438A-8754-B55A2B90A2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48165041794"/>
            <a:ext cx="0" cy="6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7608" tIns="8090" rIns="67608" bIns="809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実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ク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同</a:t>
            </a:r>
          </a:p>
        </xdr:txBody>
      </xdr:sp>
    </xdr:grp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374650</xdr:rowOff>
    </xdr:to>
    <xdr:sp macro="" textlink="">
      <xdr:nvSpPr>
        <xdr:cNvPr id="76964" name="AutoShape 4">
          <a:extLst>
            <a:ext uri="{FF2B5EF4-FFF2-40B4-BE49-F238E27FC236}">
              <a16:creationId xmlns:a16="http://schemas.microsoft.com/office/drawing/2014/main" id="{C775D0AB-769E-4A96-8CC2-38D93B184A48}"/>
            </a:ext>
          </a:extLst>
        </xdr:cNvPr>
        <xdr:cNvSpPr>
          <a:spLocks noChangeAspect="1" noChangeArrowheads="1"/>
        </xdr:cNvSpPr>
      </xdr:nvSpPr>
      <xdr:spPr bwMode="auto">
        <a:xfrm>
          <a:off x="0" y="1682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374650</xdr:rowOff>
    </xdr:to>
    <xdr:sp macro="" textlink="">
      <xdr:nvSpPr>
        <xdr:cNvPr id="76965" name="AutoShape 5">
          <a:extLst>
            <a:ext uri="{FF2B5EF4-FFF2-40B4-BE49-F238E27FC236}">
              <a16:creationId xmlns:a16="http://schemas.microsoft.com/office/drawing/2014/main" id="{E0A7C069-480A-4890-8E1B-B76D58708647}"/>
            </a:ext>
          </a:extLst>
        </xdr:cNvPr>
        <xdr:cNvSpPr>
          <a:spLocks noChangeAspect="1" noChangeArrowheads="1"/>
        </xdr:cNvSpPr>
      </xdr:nvSpPr>
      <xdr:spPr bwMode="auto">
        <a:xfrm>
          <a:off x="0" y="1682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76966" name="Line 6">
          <a:extLst>
            <a:ext uri="{FF2B5EF4-FFF2-40B4-BE49-F238E27FC236}">
              <a16:creationId xmlns:a16="http://schemas.microsoft.com/office/drawing/2014/main" id="{5CA03753-761B-4591-81E1-B59BA78DB20F}"/>
            </a:ext>
          </a:extLst>
        </xdr:cNvPr>
        <xdr:cNvSpPr>
          <a:spLocks noChangeShapeType="1"/>
        </xdr:cNvSpPr>
      </xdr:nvSpPr>
      <xdr:spPr bwMode="auto">
        <a:xfrm>
          <a:off x="0" y="1192530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44"/>
  <sheetViews>
    <sheetView tabSelected="1" workbookViewId="0">
      <selection sqref="A1:F1"/>
    </sheetView>
  </sheetViews>
  <sheetFormatPr defaultColWidth="9" defaultRowHeight="13.2" x14ac:dyDescent="0.15"/>
  <cols>
    <col min="1" max="12" width="5.59765625" style="181" customWidth="1"/>
    <col min="13" max="13" width="5.5" style="181" customWidth="1"/>
    <col min="14" max="14" width="5.59765625" style="181" customWidth="1"/>
    <col min="15" max="16384" width="9" style="181"/>
  </cols>
  <sheetData>
    <row r="1" spans="1:13" ht="14.25" customHeight="1" x14ac:dyDescent="0.15">
      <c r="A1" s="293" t="s">
        <v>185</v>
      </c>
      <c r="B1" s="293"/>
      <c r="C1" s="293"/>
      <c r="D1" s="293"/>
      <c r="E1" s="293"/>
      <c r="F1" s="293"/>
      <c r="G1" s="282" t="s">
        <v>87</v>
      </c>
      <c r="H1" s="283"/>
      <c r="I1" s="283"/>
      <c r="J1" s="283"/>
      <c r="K1" s="283"/>
      <c r="L1" s="283"/>
      <c r="M1" s="283"/>
    </row>
    <row r="2" spans="1:13" ht="15.75" customHeight="1" x14ac:dyDescent="0.15">
      <c r="A2" s="296" t="s">
        <v>186</v>
      </c>
      <c r="B2" s="296"/>
      <c r="C2" s="296"/>
      <c r="D2" s="182">
        <v>2023</v>
      </c>
      <c r="E2" s="294" t="s">
        <v>187</v>
      </c>
      <c r="F2" s="295"/>
      <c r="G2" s="27" t="s">
        <v>28</v>
      </c>
      <c r="H2" s="17" t="s">
        <v>15</v>
      </c>
      <c r="I2" s="287" t="s">
        <v>3</v>
      </c>
      <c r="J2" s="287"/>
      <c r="K2" s="287"/>
      <c r="L2" s="287"/>
      <c r="M2" s="287"/>
    </row>
    <row r="3" spans="1:13" ht="20.100000000000001" customHeight="1" x14ac:dyDescent="0.15">
      <c r="A3" s="9" t="s">
        <v>67</v>
      </c>
      <c r="B3" s="9"/>
      <c r="C3" s="47" t="s">
        <v>70</v>
      </c>
      <c r="D3" s="263" t="s">
        <v>81</v>
      </c>
      <c r="E3" s="263"/>
      <c r="F3" s="264"/>
      <c r="G3" s="183"/>
      <c r="H3" s="184"/>
      <c r="I3" s="284"/>
      <c r="J3" s="285"/>
      <c r="K3" s="285"/>
      <c r="L3" s="285"/>
      <c r="M3" s="286"/>
    </row>
    <row r="4" spans="1:13" ht="20.100000000000001" customHeight="1" x14ac:dyDescent="0.15">
      <c r="A4" s="9"/>
      <c r="B4" s="9"/>
      <c r="C4" s="47" t="s">
        <v>70</v>
      </c>
      <c r="D4" s="271" t="s">
        <v>73</v>
      </c>
      <c r="E4" s="271"/>
      <c r="F4" s="271"/>
      <c r="G4" s="55" t="s">
        <v>37</v>
      </c>
      <c r="H4" s="51">
        <v>9</v>
      </c>
      <c r="I4" s="288" t="s">
        <v>27</v>
      </c>
      <c r="J4" s="289"/>
      <c r="K4" s="289"/>
      <c r="L4" s="289"/>
      <c r="M4" s="290"/>
    </row>
    <row r="5" spans="1:13" ht="20.100000000000001" customHeight="1" thickBot="1" x14ac:dyDescent="0.2">
      <c r="A5" s="9"/>
      <c r="B5" s="9"/>
      <c r="C5" s="47" t="s">
        <v>70</v>
      </c>
      <c r="D5" s="263" t="s">
        <v>128</v>
      </c>
      <c r="E5" s="263"/>
      <c r="F5" s="263"/>
      <c r="G5" s="48"/>
      <c r="H5" s="49"/>
      <c r="I5" s="50"/>
      <c r="J5" s="185"/>
      <c r="K5" s="185"/>
      <c r="L5" s="185"/>
      <c r="M5" s="185"/>
    </row>
    <row r="6" spans="1:13" s="39" customFormat="1" ht="20.100000000000001" customHeight="1" thickBot="1" x14ac:dyDescent="0.2">
      <c r="A6" s="43"/>
      <c r="B6" s="43"/>
      <c r="C6" s="47"/>
      <c r="D6" s="9"/>
      <c r="E6" s="43"/>
      <c r="F6" s="291" t="s">
        <v>62</v>
      </c>
      <c r="G6" s="292"/>
      <c r="H6" s="186">
        <f>D2</f>
        <v>2023</v>
      </c>
      <c r="I6" s="114" t="s">
        <v>127</v>
      </c>
      <c r="J6" s="45"/>
      <c r="K6" s="45" t="s">
        <v>60</v>
      </c>
      <c r="L6" s="44"/>
      <c r="M6" s="46" t="s">
        <v>59</v>
      </c>
    </row>
    <row r="7" spans="1:13" s="39" customFormat="1" ht="7.5" customHeight="1" thickBot="1" x14ac:dyDescent="0.2">
      <c r="A7" s="43"/>
      <c r="B7" s="43"/>
      <c r="C7" s="47"/>
      <c r="D7" s="9"/>
      <c r="E7" s="43"/>
      <c r="F7" s="53"/>
      <c r="G7" s="53"/>
      <c r="H7" s="187"/>
      <c r="I7" s="187"/>
      <c r="J7" s="45"/>
      <c r="K7" s="45"/>
      <c r="L7" s="44"/>
      <c r="M7" s="54"/>
    </row>
    <row r="8" spans="1:13" s="188" customFormat="1" ht="30" customHeight="1" x14ac:dyDescent="0.15">
      <c r="A8" s="265" t="s">
        <v>63</v>
      </c>
      <c r="B8" s="266"/>
      <c r="C8" s="266"/>
      <c r="D8" s="266"/>
      <c r="E8" s="267"/>
      <c r="F8" s="269" t="s">
        <v>88</v>
      </c>
      <c r="G8" s="270"/>
      <c r="H8" s="257"/>
      <c r="I8" s="258"/>
      <c r="J8" s="258"/>
      <c r="K8" s="258"/>
      <c r="L8" s="258"/>
      <c r="M8" s="259"/>
    </row>
    <row r="9" spans="1:13" s="188" customFormat="1" ht="30" customHeight="1" thickBot="1" x14ac:dyDescent="0.2">
      <c r="A9" s="268"/>
      <c r="B9" s="261"/>
      <c r="C9" s="261"/>
      <c r="D9" s="261"/>
      <c r="E9" s="261"/>
      <c r="F9" s="255"/>
      <c r="G9" s="256"/>
      <c r="H9" s="260"/>
      <c r="I9" s="261"/>
      <c r="J9" s="261"/>
      <c r="K9" s="261"/>
      <c r="L9" s="261"/>
      <c r="M9" s="262"/>
    </row>
    <row r="10" spans="1:13" ht="13.5" customHeight="1" thickBot="1" x14ac:dyDescent="0.2"/>
    <row r="11" spans="1:13" s="2" customFormat="1" ht="14.4" thickTop="1" thickBot="1" x14ac:dyDescent="0.25">
      <c r="A11" s="275" t="s">
        <v>16</v>
      </c>
      <c r="B11" s="276"/>
      <c r="C11" s="1"/>
      <c r="D11" s="12" t="s">
        <v>30</v>
      </c>
      <c r="F11" s="13"/>
      <c r="G11" s="11"/>
      <c r="H11" s="2" t="s">
        <v>29</v>
      </c>
    </row>
    <row r="12" spans="1:13" ht="13.8" thickBot="1" x14ac:dyDescent="0.2">
      <c r="A12" s="189" t="s">
        <v>137</v>
      </c>
    </row>
    <row r="13" spans="1:13" ht="67.8" thickBot="1" x14ac:dyDescent="0.2">
      <c r="A13" s="190"/>
      <c r="B13" s="191" t="s">
        <v>13</v>
      </c>
      <c r="C13" s="192" t="s">
        <v>14</v>
      </c>
      <c r="D13" s="192" t="s">
        <v>5</v>
      </c>
      <c r="E13" s="193" t="s">
        <v>39</v>
      </c>
      <c r="F13" s="193" t="s">
        <v>6</v>
      </c>
      <c r="G13" s="194" t="s">
        <v>40</v>
      </c>
      <c r="H13" s="194" t="s">
        <v>7</v>
      </c>
      <c r="I13" s="193" t="s">
        <v>8</v>
      </c>
      <c r="J13" s="193" t="s">
        <v>17</v>
      </c>
      <c r="K13" s="193" t="s">
        <v>57</v>
      </c>
      <c r="L13" s="193" t="s">
        <v>58</v>
      </c>
      <c r="M13" s="195" t="s">
        <v>11</v>
      </c>
    </row>
    <row r="14" spans="1:13" x14ac:dyDescent="0.15">
      <c r="A14" s="196" t="s">
        <v>18</v>
      </c>
      <c r="B14" s="197"/>
      <c r="C14" s="198"/>
      <c r="D14" s="198"/>
      <c r="E14" s="198"/>
      <c r="F14" s="198"/>
      <c r="G14" s="198"/>
      <c r="H14" s="198"/>
      <c r="I14" s="198"/>
      <c r="J14" s="198"/>
      <c r="K14" s="199"/>
      <c r="L14" s="199"/>
      <c r="M14" s="200" t="str">
        <f>IF(SUM(B14:L14)=0,"",SUM(B14:L14))</f>
        <v/>
      </c>
    </row>
    <row r="15" spans="1:13" ht="13.8" thickBot="1" x14ac:dyDescent="0.2">
      <c r="A15" s="201" t="s">
        <v>19</v>
      </c>
      <c r="B15" s="202"/>
      <c r="C15" s="203"/>
      <c r="D15" s="204"/>
      <c r="E15" s="205"/>
      <c r="F15" s="205"/>
      <c r="G15" s="205"/>
      <c r="H15" s="205"/>
      <c r="I15" s="205"/>
      <c r="J15" s="205"/>
      <c r="K15" s="206"/>
      <c r="L15" s="207"/>
      <c r="M15" s="208" t="str">
        <f>IF(SUM(B15:L15)=0,"",SUM(B15:L15))</f>
        <v/>
      </c>
    </row>
    <row r="16" spans="1:13" ht="14.4" thickTop="1" thickBot="1" x14ac:dyDescent="0.2">
      <c r="L16" s="209" t="s">
        <v>76</v>
      </c>
      <c r="M16" s="210">
        <f>SUM(M14:M15)</f>
        <v>0</v>
      </c>
    </row>
    <row r="17" spans="1:14" ht="14.4" thickTop="1" thickBot="1" x14ac:dyDescent="0.2">
      <c r="A17" s="189" t="s">
        <v>135</v>
      </c>
      <c r="J17" s="189" t="s">
        <v>136</v>
      </c>
    </row>
    <row r="18" spans="1:14" ht="81" thickBot="1" x14ac:dyDescent="0.2">
      <c r="A18" s="211"/>
      <c r="B18" s="212" t="s">
        <v>13</v>
      </c>
      <c r="C18" s="213" t="s">
        <v>14</v>
      </c>
      <c r="D18" s="213" t="s">
        <v>46</v>
      </c>
      <c r="E18" s="214" t="s">
        <v>0</v>
      </c>
      <c r="F18" s="215" t="s">
        <v>47</v>
      </c>
      <c r="G18" s="216" t="s">
        <v>131</v>
      </c>
      <c r="H18" s="217" t="s">
        <v>11</v>
      </c>
      <c r="I18" s="190"/>
      <c r="J18" s="212" t="s">
        <v>9</v>
      </c>
      <c r="K18" s="192" t="s">
        <v>10</v>
      </c>
      <c r="L18" s="218" t="s">
        <v>68</v>
      </c>
      <c r="M18" s="219" t="s">
        <v>129</v>
      </c>
      <c r="N18" s="195" t="s">
        <v>11</v>
      </c>
    </row>
    <row r="19" spans="1:14" x14ac:dyDescent="0.15">
      <c r="A19" s="196" t="s">
        <v>45</v>
      </c>
      <c r="B19" s="220"/>
      <c r="C19" s="221"/>
      <c r="D19" s="222"/>
      <c r="E19" s="222"/>
      <c r="F19" s="222"/>
      <c r="G19" s="223"/>
      <c r="H19" s="224" t="str">
        <f>IF(SUM(B19:G19)=0,"",SUM(B19:G19))</f>
        <v/>
      </c>
      <c r="I19" s="196" t="s">
        <v>20</v>
      </c>
      <c r="J19" s="225"/>
      <c r="K19" s="198"/>
      <c r="L19" s="226"/>
      <c r="M19" s="227"/>
      <c r="N19" s="228" t="str">
        <f>IF(SUM(J19:M19)=0,"",SUM(J19:M19))</f>
        <v/>
      </c>
    </row>
    <row r="20" spans="1:14" ht="13.8" thickBot="1" x14ac:dyDescent="0.2">
      <c r="A20" s="229"/>
      <c r="B20" s="230"/>
      <c r="C20" s="231"/>
      <c r="D20" s="232"/>
      <c r="E20" s="232"/>
      <c r="F20" s="233"/>
      <c r="G20" s="234"/>
      <c r="H20" s="235"/>
      <c r="I20" s="236" t="s">
        <v>21</v>
      </c>
      <c r="J20" s="201"/>
      <c r="K20" s="205"/>
      <c r="L20" s="237"/>
      <c r="M20" s="238"/>
      <c r="N20" s="208" t="str">
        <f>IF(SUM(J20:M20)=0,"",SUM(J20:M20))</f>
        <v/>
      </c>
    </row>
    <row r="21" spans="1:14" ht="14.4" thickTop="1" thickBot="1" x14ac:dyDescent="0.2">
      <c r="G21" s="209" t="s">
        <v>77</v>
      </c>
      <c r="H21" s="210">
        <f>SUM(H19:H20)</f>
        <v>0</v>
      </c>
      <c r="M21" s="239" t="s">
        <v>78</v>
      </c>
      <c r="N21" s="210">
        <f>SUM(N19:N20)</f>
        <v>0</v>
      </c>
    </row>
    <row r="22" spans="1:14" ht="14.4" thickTop="1" thickBot="1" x14ac:dyDescent="0.2">
      <c r="A22" s="181" t="s">
        <v>22</v>
      </c>
    </row>
    <row r="23" spans="1:14" ht="17.399999999999999" thickTop="1" thickBot="1" x14ac:dyDescent="0.2">
      <c r="B23" s="189" t="s">
        <v>138</v>
      </c>
      <c r="E23" s="19">
        <f>M16</f>
        <v>0</v>
      </c>
      <c r="F23" s="189" t="s">
        <v>23</v>
      </c>
      <c r="G23" s="277" t="s">
        <v>24</v>
      </c>
      <c r="H23" s="278"/>
      <c r="I23" s="279" t="str">
        <f>IF(E23=0,"",E23*3000)</f>
        <v/>
      </c>
      <c r="J23" s="280"/>
      <c r="K23" s="280"/>
      <c r="L23" s="280"/>
      <c r="M23" s="281"/>
      <c r="N23" s="3" t="s">
        <v>12</v>
      </c>
    </row>
    <row r="24" spans="1:14" ht="6.75" customHeight="1" thickTop="1" thickBot="1" x14ac:dyDescent="0.2">
      <c r="B24" s="189"/>
      <c r="F24" s="240"/>
      <c r="G24" s="4"/>
      <c r="H24" s="4"/>
      <c r="I24" s="16"/>
      <c r="J24" s="14"/>
      <c r="K24" s="14"/>
      <c r="L24" s="14"/>
      <c r="M24" s="14"/>
      <c r="N24" s="3"/>
    </row>
    <row r="25" spans="1:14" ht="17.399999999999999" thickTop="1" thickBot="1" x14ac:dyDescent="0.2">
      <c r="B25" s="189" t="s">
        <v>79</v>
      </c>
      <c r="E25" s="19">
        <f>H21</f>
        <v>0</v>
      </c>
      <c r="F25" s="189" t="s">
        <v>23</v>
      </c>
      <c r="G25" s="277" t="s">
        <v>24</v>
      </c>
      <c r="H25" s="278"/>
      <c r="I25" s="279" t="str">
        <f>IF(E25=0,"",E25*3000)</f>
        <v/>
      </c>
      <c r="J25" s="280"/>
      <c r="K25" s="280"/>
      <c r="L25" s="280"/>
      <c r="M25" s="281"/>
      <c r="N25" s="3" t="s">
        <v>12</v>
      </c>
    </row>
    <row r="26" spans="1:14" ht="6.75" customHeight="1" thickTop="1" thickBot="1" x14ac:dyDescent="0.2">
      <c r="B26" s="189"/>
      <c r="F26" s="240"/>
      <c r="G26" s="4"/>
      <c r="H26" s="4"/>
      <c r="I26" s="16"/>
      <c r="J26" s="14"/>
      <c r="K26" s="14"/>
      <c r="L26" s="14"/>
      <c r="M26" s="14"/>
      <c r="N26" s="3"/>
    </row>
    <row r="27" spans="1:14" ht="17.399999999999999" thickTop="1" thickBot="1" x14ac:dyDescent="0.2">
      <c r="B27" s="189" t="s">
        <v>80</v>
      </c>
      <c r="E27" s="19">
        <f>N21</f>
        <v>0</v>
      </c>
      <c r="F27" s="241" t="s">
        <v>75</v>
      </c>
      <c r="G27" s="277" t="s">
        <v>25</v>
      </c>
      <c r="H27" s="278"/>
      <c r="I27" s="279" t="str">
        <f>IF(E27=0,"",E27*1000)</f>
        <v/>
      </c>
      <c r="J27" s="280"/>
      <c r="K27" s="280"/>
      <c r="L27" s="280"/>
      <c r="M27" s="281"/>
      <c r="N27" s="3" t="s">
        <v>12</v>
      </c>
    </row>
    <row r="28" spans="1:14" ht="6" customHeight="1" thickTop="1" thickBot="1" x14ac:dyDescent="0.2">
      <c r="F28" s="239"/>
      <c r="G28" s="239"/>
      <c r="H28" s="24"/>
      <c r="I28" s="25"/>
      <c r="J28" s="25"/>
      <c r="K28" s="25"/>
      <c r="L28" s="26"/>
      <c r="M28" s="5"/>
    </row>
    <row r="29" spans="1:14" ht="17.399999999999999" thickTop="1" thickBot="1" x14ac:dyDescent="0.2">
      <c r="G29" s="239"/>
      <c r="H29" s="242" t="s">
        <v>188</v>
      </c>
      <c r="I29" s="272">
        <f>SUM(I23:M27)</f>
        <v>0</v>
      </c>
      <c r="J29" s="273"/>
      <c r="K29" s="273"/>
      <c r="L29" s="273"/>
      <c r="M29" s="274"/>
      <c r="N29" s="3" t="s">
        <v>12</v>
      </c>
    </row>
    <row r="30" spans="1:14" ht="13.8" thickTop="1" x14ac:dyDescent="0.15">
      <c r="H30" s="243"/>
    </row>
    <row r="31" spans="1:14" s="10" customFormat="1" ht="14.4" x14ac:dyDescent="0.15">
      <c r="A31" s="9" t="s">
        <v>64</v>
      </c>
    </row>
    <row r="32" spans="1:14" s="10" customFormat="1" ht="4.5" customHeight="1" thickBot="1" x14ac:dyDescent="0.2">
      <c r="A32" s="9"/>
    </row>
    <row r="33" spans="1:11" s="154" customFormat="1" ht="19.5" customHeight="1" x14ac:dyDescent="0.15">
      <c r="A33" s="299" t="s">
        <v>142</v>
      </c>
      <c r="B33" s="300"/>
      <c r="C33" s="301"/>
      <c r="D33" s="151" t="s">
        <v>143</v>
      </c>
      <c r="E33" s="152"/>
      <c r="F33" s="152"/>
      <c r="G33" s="152"/>
      <c r="H33" s="151" t="s">
        <v>144</v>
      </c>
      <c r="I33" s="151"/>
      <c r="J33" s="152"/>
      <c r="K33" s="153"/>
    </row>
    <row r="34" spans="1:11" s="154" customFormat="1" ht="19.5" customHeight="1" x14ac:dyDescent="0.15">
      <c r="A34" s="302"/>
      <c r="B34" s="303"/>
      <c r="C34" s="304"/>
      <c r="D34" s="155" t="s">
        <v>145</v>
      </c>
      <c r="E34" s="156"/>
      <c r="F34" s="156"/>
      <c r="G34" s="156"/>
      <c r="H34" s="155" t="s">
        <v>145</v>
      </c>
      <c r="I34" s="155"/>
      <c r="J34" s="156"/>
      <c r="K34" s="157"/>
    </row>
    <row r="35" spans="1:11" s="154" customFormat="1" ht="19.5" customHeight="1" x14ac:dyDescent="0.15">
      <c r="A35" s="302" t="s">
        <v>146</v>
      </c>
      <c r="B35" s="303"/>
      <c r="C35" s="304"/>
      <c r="D35" s="158" t="s">
        <v>147</v>
      </c>
      <c r="E35" s="156"/>
      <c r="F35" s="156"/>
      <c r="G35" s="156"/>
      <c r="H35" s="158" t="s">
        <v>148</v>
      </c>
      <c r="I35" s="158"/>
      <c r="J35" s="156"/>
      <c r="K35" s="157"/>
    </row>
    <row r="36" spans="1:11" s="154" customFormat="1" ht="19.5" customHeight="1" thickBot="1" x14ac:dyDescent="0.2">
      <c r="A36" s="305" t="s">
        <v>149</v>
      </c>
      <c r="B36" s="306"/>
      <c r="C36" s="307"/>
      <c r="D36" s="159" t="s">
        <v>150</v>
      </c>
      <c r="E36" s="160"/>
      <c r="F36" s="160"/>
      <c r="G36" s="160"/>
      <c r="H36" s="159" t="s">
        <v>150</v>
      </c>
      <c r="I36" s="159"/>
      <c r="J36" s="160"/>
      <c r="K36" s="161"/>
    </row>
    <row r="37" spans="1:11" s="165" customFormat="1" ht="30.75" customHeight="1" thickBot="1" x14ac:dyDescent="0.2">
      <c r="A37" s="308" t="s">
        <v>151</v>
      </c>
      <c r="B37" s="309"/>
      <c r="C37" s="310"/>
      <c r="D37" s="297">
        <f>D2</f>
        <v>2023</v>
      </c>
      <c r="E37" s="298"/>
      <c r="F37" s="162">
        <v>0</v>
      </c>
      <c r="G37" s="163">
        <v>0</v>
      </c>
      <c r="H37" s="297">
        <f>D2</f>
        <v>2023</v>
      </c>
      <c r="I37" s="298"/>
      <c r="J37" s="162">
        <v>0</v>
      </c>
      <c r="K37" s="164">
        <v>0</v>
      </c>
    </row>
    <row r="38" spans="1:11" ht="4.5" customHeight="1" x14ac:dyDescent="0.15"/>
    <row r="39" spans="1:11" ht="13.5" customHeight="1" x14ac:dyDescent="0.15">
      <c r="A39" s="244" t="s">
        <v>152</v>
      </c>
    </row>
    <row r="40" spans="1:11" s="245" customFormat="1" ht="14.4" x14ac:dyDescent="0.15">
      <c r="A40" s="166" t="s">
        <v>156</v>
      </c>
    </row>
    <row r="41" spans="1:11" s="245" customFormat="1" ht="16.2" x14ac:dyDescent="0.15">
      <c r="A41" s="246"/>
      <c r="B41" s="247" t="s">
        <v>153</v>
      </c>
      <c r="C41" s="248" t="s">
        <v>155</v>
      </c>
    </row>
    <row r="42" spans="1:11" s="245" customFormat="1" ht="16.2" x14ac:dyDescent="0.15">
      <c r="B42" s="247" t="s">
        <v>154</v>
      </c>
      <c r="C42" s="248" t="s">
        <v>189</v>
      </c>
    </row>
    <row r="43" spans="1:11" s="10" customFormat="1" ht="19.5" customHeight="1" x14ac:dyDescent="0.15">
      <c r="A43" s="254" t="s">
        <v>170</v>
      </c>
      <c r="B43" s="254"/>
      <c r="C43" s="9" t="s">
        <v>166</v>
      </c>
      <c r="D43" s="9"/>
      <c r="E43" s="9" t="s">
        <v>167</v>
      </c>
    </row>
    <row r="44" spans="1:11" s="10" customFormat="1" ht="19.5" customHeight="1" x14ac:dyDescent="0.15">
      <c r="A44" s="167"/>
      <c r="B44" s="167"/>
      <c r="C44" s="9" t="s">
        <v>169</v>
      </c>
      <c r="D44" s="9"/>
      <c r="E44" s="9" t="s">
        <v>168</v>
      </c>
    </row>
  </sheetData>
  <mergeCells count="33">
    <mergeCell ref="G27:H27"/>
    <mergeCell ref="I27:M27"/>
    <mergeCell ref="H37:I37"/>
    <mergeCell ref="A33:C33"/>
    <mergeCell ref="A34:C34"/>
    <mergeCell ref="A35:C35"/>
    <mergeCell ref="A36:C36"/>
    <mergeCell ref="A37:C37"/>
    <mergeCell ref="D37:E37"/>
    <mergeCell ref="G1:M1"/>
    <mergeCell ref="I3:M3"/>
    <mergeCell ref="I2:M2"/>
    <mergeCell ref="I4:M4"/>
    <mergeCell ref="F6:G6"/>
    <mergeCell ref="A1:F1"/>
    <mergeCell ref="E2:F2"/>
    <mergeCell ref="A2:C2"/>
    <mergeCell ref="A43:B43"/>
    <mergeCell ref="F9:G9"/>
    <mergeCell ref="H8:M8"/>
    <mergeCell ref="H9:M9"/>
    <mergeCell ref="D3:F3"/>
    <mergeCell ref="D5:F5"/>
    <mergeCell ref="A8:E8"/>
    <mergeCell ref="A9:E9"/>
    <mergeCell ref="F8:G8"/>
    <mergeCell ref="D4:F4"/>
    <mergeCell ref="I29:M29"/>
    <mergeCell ref="A11:B11"/>
    <mergeCell ref="G23:H23"/>
    <mergeCell ref="I23:M23"/>
    <mergeCell ref="G25:H25"/>
    <mergeCell ref="I25:M25"/>
  </mergeCells>
  <phoneticPr fontId="16"/>
  <dataValidations count="1">
    <dataValidation type="list" allowBlank="1" showInputMessage="1" showErrorMessage="1" sqref="G3" xr:uid="{00000000-0002-0000-0000-000000000000}">
      <formula1>"学,ク,実,同,ｘ"</formula1>
    </dataValidation>
  </dataValidations>
  <pageMargins left="0.9055118110236221" right="0.31496062992125984" top="0.86614173228346458" bottom="0.51181102362204722" header="0.39370078740157483" footer="0.19685039370078741"/>
  <pageSetup paperSize="9" scale="89" orientation="portrait" verticalDpi="300" r:id="rId1"/>
  <headerFooter alignWithMargins="0">
    <oddFooter>&amp;L&amp;6&amp;A&amp;C&amp;8 4/5
&amp;R&amp;6&amp;F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A82"/>
  <sheetViews>
    <sheetView zoomScale="60" workbookViewId="0">
      <selection sqref="A1:I1"/>
    </sheetView>
  </sheetViews>
  <sheetFormatPr defaultColWidth="9" defaultRowHeight="15.6" x14ac:dyDescent="0.2"/>
  <cols>
    <col min="1" max="1" width="9.59765625" style="8" customWidth="1"/>
    <col min="2" max="21" width="10.59765625" style="8" customWidth="1"/>
    <col min="22" max="25" width="10.59765625" style="107" customWidth="1"/>
    <col min="26" max="27" width="8.69921875" style="253" customWidth="1"/>
    <col min="28" max="16384" width="9" style="6"/>
  </cols>
  <sheetData>
    <row r="1" spans="1:27" s="181" customFormat="1" ht="34.5" customHeight="1" thickBot="1" x14ac:dyDescent="0.2">
      <c r="A1" s="319" t="str">
        <f>総括表!A1</f>
        <v>第９６回横須賀市民体育大会</v>
      </c>
      <c r="B1" s="319"/>
      <c r="C1" s="319"/>
      <c r="D1" s="319"/>
      <c r="E1" s="319"/>
      <c r="F1" s="319"/>
      <c r="G1" s="319"/>
      <c r="H1" s="319"/>
      <c r="I1" s="319"/>
      <c r="K1" s="347" t="s">
        <v>82</v>
      </c>
      <c r="L1" s="347"/>
      <c r="M1" s="347"/>
      <c r="N1" s="347"/>
      <c r="O1" s="347"/>
      <c r="P1" s="347"/>
      <c r="V1" s="249"/>
      <c r="W1" s="249"/>
      <c r="X1" s="249"/>
      <c r="Y1" s="249"/>
    </row>
    <row r="2" spans="1:27" s="181" customFormat="1" ht="36" customHeight="1" x14ac:dyDescent="0.15">
      <c r="A2" s="320" t="s">
        <v>190</v>
      </c>
      <c r="B2" s="320"/>
      <c r="C2" s="320"/>
      <c r="D2" s="320"/>
      <c r="E2" s="250">
        <f>総括表!D2</f>
        <v>2023</v>
      </c>
      <c r="F2" s="321" t="s">
        <v>187</v>
      </c>
      <c r="G2" s="321"/>
      <c r="H2" s="115"/>
      <c r="I2" s="115"/>
      <c r="K2" s="23" t="s">
        <v>28</v>
      </c>
      <c r="L2" s="22" t="s">
        <v>15</v>
      </c>
      <c r="M2" s="348" t="s">
        <v>65</v>
      </c>
      <c r="N2" s="349"/>
      <c r="O2" s="349"/>
      <c r="P2" s="350"/>
      <c r="V2" s="249"/>
      <c r="W2" s="249"/>
      <c r="X2" s="249"/>
      <c r="Y2" s="249"/>
    </row>
    <row r="3" spans="1:27" s="181" customFormat="1" ht="36" customHeight="1" thickBot="1" x14ac:dyDescent="0.2">
      <c r="A3" s="18"/>
      <c r="B3" s="319" t="s">
        <v>132</v>
      </c>
      <c r="C3" s="319"/>
      <c r="D3" s="319"/>
      <c r="E3" s="319"/>
      <c r="F3" s="319"/>
      <c r="G3" s="319"/>
      <c r="H3" s="18"/>
      <c r="I3" s="18"/>
      <c r="K3" s="251" t="str">
        <f>IF(総括表!G3="","",総括表!G3)</f>
        <v/>
      </c>
      <c r="L3" s="252" t="str">
        <f>IF(総括表!H3="","",総括表!H3)</f>
        <v/>
      </c>
      <c r="M3" s="352" t="str">
        <f>IF(総括表!I3="","",総括表!I3)</f>
        <v/>
      </c>
      <c r="N3" s="353"/>
      <c r="O3" s="353"/>
      <c r="P3" s="354"/>
      <c r="V3" s="249"/>
      <c r="W3" s="249"/>
      <c r="X3" s="249"/>
      <c r="Y3" s="249"/>
    </row>
    <row r="4" spans="1:27" s="181" customFormat="1" ht="26.25" customHeight="1" x14ac:dyDescent="0.15">
      <c r="A4" s="18"/>
      <c r="B4" s="18"/>
      <c r="C4" s="18"/>
      <c r="D4" s="18"/>
      <c r="E4" s="18"/>
      <c r="F4" s="18"/>
      <c r="H4" s="52"/>
      <c r="I4" s="52"/>
      <c r="J4" s="18"/>
      <c r="V4" s="249"/>
      <c r="W4" s="249"/>
      <c r="X4" s="249"/>
      <c r="Y4" s="249"/>
    </row>
    <row r="5" spans="1:27" ht="29.25" customHeight="1" x14ac:dyDescent="0.3">
      <c r="A5" s="351" t="s">
        <v>92</v>
      </c>
      <c r="B5" s="351"/>
      <c r="C5" s="351"/>
      <c r="D5" s="351"/>
      <c r="E5" s="351"/>
      <c r="F5" s="351"/>
      <c r="G5" s="351"/>
      <c r="H5" s="351"/>
      <c r="I5" s="35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3"/>
      <c r="W5" s="103"/>
      <c r="X5" s="103"/>
      <c r="Y5" s="103"/>
    </row>
    <row r="6" spans="1:27" ht="10.5" customHeight="1" thickBot="1" x14ac:dyDescent="0.25">
      <c r="A6" s="7"/>
      <c r="B6" s="7"/>
      <c r="C6" s="7"/>
      <c r="D6" s="7"/>
      <c r="E6" s="7"/>
      <c r="F6" s="7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104"/>
      <c r="W6" s="104"/>
      <c r="X6" s="104"/>
      <c r="Y6" s="104"/>
    </row>
    <row r="7" spans="1:27" s="15" customFormat="1" ht="28.5" customHeight="1" x14ac:dyDescent="0.25">
      <c r="A7" s="332" t="s">
        <v>90</v>
      </c>
      <c r="B7" s="313" t="s">
        <v>182</v>
      </c>
      <c r="C7" s="314"/>
      <c r="D7" s="175" t="s">
        <v>179</v>
      </c>
      <c r="E7" s="40" t="s">
        <v>13</v>
      </c>
      <c r="F7" s="179" t="s">
        <v>14</v>
      </c>
      <c r="G7" s="70"/>
      <c r="H7" s="28"/>
      <c r="I7" s="28"/>
      <c r="J7" s="69"/>
      <c r="K7" s="69"/>
      <c r="L7" s="28"/>
      <c r="M7" s="28"/>
      <c r="N7" s="70"/>
      <c r="O7" s="70"/>
      <c r="P7" s="28"/>
      <c r="Q7" s="28"/>
      <c r="R7" s="28"/>
      <c r="S7" s="28"/>
      <c r="T7" s="28"/>
      <c r="U7" s="28"/>
      <c r="V7" s="105"/>
      <c r="W7" s="105"/>
      <c r="X7" s="105"/>
      <c r="Y7" s="105"/>
    </row>
    <row r="8" spans="1:27" s="15" customFormat="1" ht="28.5" customHeight="1" x14ac:dyDescent="0.25">
      <c r="A8" s="333"/>
      <c r="B8" s="315"/>
      <c r="C8" s="316"/>
      <c r="D8" s="176" t="s">
        <v>181</v>
      </c>
      <c r="E8" s="60" t="s">
        <v>13</v>
      </c>
      <c r="F8" s="92" t="s">
        <v>14</v>
      </c>
      <c r="G8" s="28"/>
      <c r="H8" s="28"/>
      <c r="I8" s="28"/>
      <c r="J8" s="69"/>
      <c r="K8" s="71"/>
      <c r="L8" s="28"/>
      <c r="M8" s="28"/>
      <c r="N8" s="28"/>
      <c r="O8" s="28"/>
      <c r="P8" s="28"/>
      <c r="Q8" s="28"/>
      <c r="R8" s="28"/>
      <c r="S8" s="28"/>
      <c r="T8" s="28"/>
      <c r="U8" s="28"/>
      <c r="V8" s="105"/>
      <c r="W8" s="105"/>
      <c r="X8" s="105"/>
      <c r="Y8" s="105"/>
    </row>
    <row r="9" spans="1:27" s="15" customFormat="1" ht="28.5" customHeight="1" thickBot="1" x14ac:dyDescent="0.3">
      <c r="A9" s="334"/>
      <c r="B9" s="317"/>
      <c r="C9" s="318"/>
      <c r="D9" s="180" t="s">
        <v>180</v>
      </c>
      <c r="E9" s="88" t="s">
        <v>13</v>
      </c>
      <c r="F9" s="93" t="s">
        <v>14</v>
      </c>
      <c r="G9" s="172" t="s">
        <v>157</v>
      </c>
      <c r="H9" s="169" t="s">
        <v>160</v>
      </c>
      <c r="I9" s="168"/>
      <c r="J9" s="170"/>
      <c r="K9" s="171"/>
      <c r="L9" s="28"/>
      <c r="M9" s="28"/>
      <c r="N9" s="28"/>
      <c r="O9" s="28"/>
      <c r="P9" s="28"/>
      <c r="Q9" s="28"/>
      <c r="R9" s="15" t="s">
        <v>125</v>
      </c>
      <c r="S9" s="28"/>
      <c r="T9" s="28"/>
      <c r="U9" s="28"/>
      <c r="V9" s="105"/>
      <c r="W9" s="105"/>
      <c r="X9" s="105"/>
      <c r="Y9" s="105"/>
    </row>
    <row r="10" spans="1:27" s="98" customFormat="1" ht="37.5" customHeight="1" thickBot="1" x14ac:dyDescent="0.3">
      <c r="A10" s="97" t="s">
        <v>100</v>
      </c>
      <c r="B10" s="97" t="s">
        <v>101</v>
      </c>
      <c r="C10" s="97" t="s">
        <v>106</v>
      </c>
      <c r="D10" s="97" t="s">
        <v>102</v>
      </c>
      <c r="E10" s="97" t="s">
        <v>107</v>
      </c>
      <c r="F10" s="97" t="s">
        <v>103</v>
      </c>
      <c r="G10" s="97" t="s">
        <v>108</v>
      </c>
      <c r="H10" s="97" t="s">
        <v>109</v>
      </c>
      <c r="I10" s="97" t="s">
        <v>104</v>
      </c>
      <c r="J10" s="98" t="s">
        <v>110</v>
      </c>
      <c r="K10" s="98" t="s">
        <v>105</v>
      </c>
      <c r="L10" s="98" t="s">
        <v>111</v>
      </c>
      <c r="M10" s="98" t="s">
        <v>112</v>
      </c>
      <c r="N10" s="98" t="s">
        <v>113</v>
      </c>
      <c r="O10" s="98" t="s">
        <v>114</v>
      </c>
      <c r="P10" s="98" t="s">
        <v>115</v>
      </c>
      <c r="Q10" s="98" t="s">
        <v>116</v>
      </c>
      <c r="R10" s="98" t="s">
        <v>117</v>
      </c>
      <c r="S10" s="98" t="s">
        <v>118</v>
      </c>
      <c r="T10" s="98" t="s">
        <v>119</v>
      </c>
      <c r="U10" s="98" t="s">
        <v>120</v>
      </c>
      <c r="V10" s="106" t="s">
        <v>121</v>
      </c>
      <c r="W10" s="106" t="s">
        <v>122</v>
      </c>
      <c r="X10" s="106" t="s">
        <v>123</v>
      </c>
      <c r="Y10" s="106" t="s">
        <v>124</v>
      </c>
    </row>
    <row r="11" spans="1:27" ht="37.5" customHeight="1" x14ac:dyDescent="0.25">
      <c r="A11" s="335" t="s">
        <v>26</v>
      </c>
      <c r="B11" s="337" t="s">
        <v>159</v>
      </c>
      <c r="C11" s="338"/>
      <c r="D11" s="341" t="s">
        <v>56</v>
      </c>
      <c r="E11" s="341"/>
      <c r="F11" s="72" t="s">
        <v>86</v>
      </c>
      <c r="G11" s="328" t="s">
        <v>95</v>
      </c>
      <c r="H11" s="343" t="s">
        <v>96</v>
      </c>
      <c r="I11" s="344"/>
      <c r="J11" s="384" t="s">
        <v>158</v>
      </c>
      <c r="K11" s="338"/>
      <c r="L11" s="341" t="s">
        <v>56</v>
      </c>
      <c r="M11" s="341"/>
      <c r="N11" s="101" t="s">
        <v>86</v>
      </c>
      <c r="O11" s="328" t="s">
        <v>95</v>
      </c>
      <c r="P11" s="343" t="s">
        <v>96</v>
      </c>
      <c r="Q11" s="344"/>
      <c r="R11" s="358" t="s">
        <v>66</v>
      </c>
      <c r="S11" s="359"/>
      <c r="T11" s="355" t="s">
        <v>71</v>
      </c>
      <c r="U11" s="356"/>
      <c r="V11" s="373" t="s">
        <v>171</v>
      </c>
      <c r="W11" s="374"/>
      <c r="X11" s="374"/>
      <c r="Y11" s="375"/>
    </row>
    <row r="12" spans="1:27" ht="49.5" customHeight="1" x14ac:dyDescent="0.2">
      <c r="A12" s="336"/>
      <c r="B12" s="339"/>
      <c r="C12" s="340"/>
      <c r="D12" s="342"/>
      <c r="E12" s="342"/>
      <c r="F12" s="85" t="s">
        <v>85</v>
      </c>
      <c r="G12" s="329"/>
      <c r="H12" s="345"/>
      <c r="I12" s="346"/>
      <c r="J12" s="385"/>
      <c r="K12" s="340"/>
      <c r="L12" s="342"/>
      <c r="M12" s="342"/>
      <c r="N12" s="102" t="s">
        <v>85</v>
      </c>
      <c r="O12" s="329"/>
      <c r="P12" s="345"/>
      <c r="Q12" s="346"/>
      <c r="R12" s="381">
        <f>総括表!D2-1</f>
        <v>2022</v>
      </c>
      <c r="S12" s="382"/>
      <c r="T12" s="383">
        <v>2019</v>
      </c>
      <c r="U12" s="382"/>
      <c r="V12" s="376"/>
      <c r="W12" s="377"/>
      <c r="X12" s="377"/>
      <c r="Y12" s="378"/>
    </row>
    <row r="13" spans="1:27" ht="50.1" customHeight="1" thickBot="1" x14ac:dyDescent="0.25">
      <c r="A13" s="99" t="s">
        <v>53</v>
      </c>
      <c r="B13" s="322" t="s">
        <v>83</v>
      </c>
      <c r="C13" s="323"/>
      <c r="D13" s="324" t="s">
        <v>27</v>
      </c>
      <c r="E13" s="324"/>
      <c r="F13" s="100" t="s">
        <v>2</v>
      </c>
      <c r="G13" s="100"/>
      <c r="H13" s="330" t="s">
        <v>140</v>
      </c>
      <c r="I13" s="331"/>
      <c r="J13" s="357" t="s">
        <v>84</v>
      </c>
      <c r="K13" s="324"/>
      <c r="L13" s="324" t="s">
        <v>55</v>
      </c>
      <c r="M13" s="324"/>
      <c r="N13" s="100" t="s">
        <v>141</v>
      </c>
      <c r="O13" s="100"/>
      <c r="P13" s="330" t="s">
        <v>54</v>
      </c>
      <c r="Q13" s="331"/>
      <c r="R13" s="357" t="s">
        <v>89</v>
      </c>
      <c r="S13" s="324"/>
      <c r="T13" s="324" t="s">
        <v>94</v>
      </c>
      <c r="U13" s="324"/>
      <c r="V13" s="379" t="s">
        <v>139</v>
      </c>
      <c r="W13" s="379"/>
      <c r="X13" s="379"/>
      <c r="Y13" s="380"/>
    </row>
    <row r="14" spans="1:27" ht="5.0999999999999996" customHeight="1" x14ac:dyDescent="0.2">
      <c r="A14" s="121"/>
      <c r="B14" s="122"/>
      <c r="C14" s="123"/>
      <c r="D14" s="124"/>
      <c r="E14" s="124"/>
      <c r="F14" s="124"/>
      <c r="G14" s="124"/>
      <c r="H14" s="125"/>
      <c r="I14" s="126"/>
      <c r="J14" s="127"/>
      <c r="K14" s="124"/>
      <c r="L14" s="124"/>
      <c r="M14" s="124"/>
      <c r="N14" s="124"/>
      <c r="O14" s="124"/>
      <c r="P14" s="125"/>
      <c r="Q14" s="126"/>
      <c r="R14" s="127"/>
      <c r="S14" s="124"/>
      <c r="T14" s="124"/>
      <c r="U14" s="124"/>
      <c r="V14" s="128"/>
      <c r="W14" s="128"/>
      <c r="X14" s="128"/>
      <c r="Y14" s="129"/>
    </row>
    <row r="15" spans="1:27" ht="49.5" customHeight="1" x14ac:dyDescent="0.2">
      <c r="A15" s="78">
        <v>1</v>
      </c>
      <c r="B15" s="360"/>
      <c r="C15" s="361"/>
      <c r="D15" s="362"/>
      <c r="E15" s="362"/>
      <c r="F15" s="73"/>
      <c r="G15" s="96"/>
      <c r="H15" s="369"/>
      <c r="I15" s="370"/>
      <c r="J15" s="366"/>
      <c r="K15" s="361"/>
      <c r="L15" s="362"/>
      <c r="M15" s="362"/>
      <c r="N15" s="73"/>
      <c r="O15" s="96"/>
      <c r="P15" s="369"/>
      <c r="Q15" s="370"/>
      <c r="R15" s="367"/>
      <c r="S15" s="362"/>
      <c r="T15" s="362"/>
      <c r="U15" s="362"/>
      <c r="V15" s="386"/>
      <c r="W15" s="386"/>
      <c r="X15" s="386"/>
      <c r="Y15" s="387"/>
      <c r="Z15" s="6"/>
      <c r="AA15" s="6"/>
    </row>
    <row r="16" spans="1:27" ht="50.1" customHeight="1" x14ac:dyDescent="0.2">
      <c r="A16" s="78">
        <v>2</v>
      </c>
      <c r="B16" s="325"/>
      <c r="C16" s="326"/>
      <c r="D16" s="327"/>
      <c r="E16" s="327"/>
      <c r="F16" s="77"/>
      <c r="G16" s="95"/>
      <c r="H16" s="363"/>
      <c r="I16" s="364"/>
      <c r="J16" s="368"/>
      <c r="K16" s="326"/>
      <c r="L16" s="327"/>
      <c r="M16" s="327"/>
      <c r="N16" s="77"/>
      <c r="O16" s="95"/>
      <c r="P16" s="363"/>
      <c r="Q16" s="364"/>
      <c r="R16" s="365"/>
      <c r="S16" s="327"/>
      <c r="T16" s="327"/>
      <c r="U16" s="327"/>
      <c r="V16" s="371"/>
      <c r="W16" s="371"/>
      <c r="X16" s="371"/>
      <c r="Y16" s="372"/>
      <c r="Z16" s="6"/>
      <c r="AA16" s="6"/>
    </row>
    <row r="17" spans="1:27" ht="50.1" customHeight="1" x14ac:dyDescent="0.2">
      <c r="A17" s="78">
        <v>3</v>
      </c>
      <c r="B17" s="325"/>
      <c r="C17" s="326"/>
      <c r="D17" s="327"/>
      <c r="E17" s="327"/>
      <c r="F17" s="77"/>
      <c r="G17" s="95"/>
      <c r="H17" s="363"/>
      <c r="I17" s="364"/>
      <c r="J17" s="368"/>
      <c r="K17" s="326"/>
      <c r="L17" s="327"/>
      <c r="M17" s="327"/>
      <c r="N17" s="77"/>
      <c r="O17" s="95"/>
      <c r="P17" s="363"/>
      <c r="Q17" s="364"/>
      <c r="R17" s="365"/>
      <c r="S17" s="327"/>
      <c r="T17" s="327"/>
      <c r="U17" s="327"/>
      <c r="V17" s="371"/>
      <c r="W17" s="371"/>
      <c r="X17" s="371"/>
      <c r="Y17" s="372"/>
      <c r="Z17" s="6"/>
      <c r="AA17" s="6"/>
    </row>
    <row r="18" spans="1:27" ht="50.1" customHeight="1" x14ac:dyDescent="0.2">
      <c r="A18" s="78">
        <v>4</v>
      </c>
      <c r="B18" s="325"/>
      <c r="C18" s="326"/>
      <c r="D18" s="327"/>
      <c r="E18" s="327"/>
      <c r="F18" s="77"/>
      <c r="G18" s="95"/>
      <c r="H18" s="363"/>
      <c r="I18" s="364"/>
      <c r="J18" s="368"/>
      <c r="K18" s="326"/>
      <c r="L18" s="327"/>
      <c r="M18" s="327"/>
      <c r="N18" s="77"/>
      <c r="O18" s="95"/>
      <c r="P18" s="363"/>
      <c r="Q18" s="364"/>
      <c r="R18" s="365"/>
      <c r="S18" s="327"/>
      <c r="T18" s="327"/>
      <c r="U18" s="327"/>
      <c r="V18" s="371"/>
      <c r="W18" s="371"/>
      <c r="X18" s="371"/>
      <c r="Y18" s="372"/>
      <c r="Z18" s="6"/>
      <c r="AA18" s="6"/>
    </row>
    <row r="19" spans="1:27" ht="50.1" customHeight="1" x14ac:dyDescent="0.2">
      <c r="A19" s="78">
        <v>5</v>
      </c>
      <c r="B19" s="325"/>
      <c r="C19" s="326"/>
      <c r="D19" s="327"/>
      <c r="E19" s="327"/>
      <c r="F19" s="77"/>
      <c r="G19" s="95"/>
      <c r="H19" s="363"/>
      <c r="I19" s="364"/>
      <c r="J19" s="368"/>
      <c r="K19" s="326"/>
      <c r="L19" s="327"/>
      <c r="M19" s="327"/>
      <c r="N19" s="77"/>
      <c r="O19" s="95"/>
      <c r="P19" s="363"/>
      <c r="Q19" s="364"/>
      <c r="R19" s="365"/>
      <c r="S19" s="327"/>
      <c r="T19" s="327"/>
      <c r="U19" s="327"/>
      <c r="V19" s="371"/>
      <c r="W19" s="371"/>
      <c r="X19" s="371"/>
      <c r="Y19" s="372"/>
      <c r="Z19" s="6"/>
      <c r="AA19" s="6"/>
    </row>
    <row r="20" spans="1:27" ht="50.1" customHeight="1" x14ac:dyDescent="0.2">
      <c r="A20" s="78">
        <v>6</v>
      </c>
      <c r="B20" s="325"/>
      <c r="C20" s="326"/>
      <c r="D20" s="327"/>
      <c r="E20" s="327"/>
      <c r="F20" s="77"/>
      <c r="G20" s="95"/>
      <c r="H20" s="363"/>
      <c r="I20" s="364"/>
      <c r="J20" s="368"/>
      <c r="K20" s="326"/>
      <c r="L20" s="327"/>
      <c r="M20" s="327"/>
      <c r="N20" s="77"/>
      <c r="O20" s="95"/>
      <c r="P20" s="363"/>
      <c r="Q20" s="364"/>
      <c r="R20" s="365"/>
      <c r="S20" s="327"/>
      <c r="T20" s="327"/>
      <c r="U20" s="327"/>
      <c r="V20" s="371"/>
      <c r="W20" s="371"/>
      <c r="X20" s="371"/>
      <c r="Y20" s="372"/>
      <c r="Z20" s="6"/>
      <c r="AA20" s="6"/>
    </row>
    <row r="21" spans="1:27" ht="50.1" customHeight="1" x14ac:dyDescent="0.2">
      <c r="A21" s="78">
        <v>7</v>
      </c>
      <c r="B21" s="325"/>
      <c r="C21" s="326"/>
      <c r="D21" s="327"/>
      <c r="E21" s="327"/>
      <c r="F21" s="77"/>
      <c r="G21" s="95"/>
      <c r="H21" s="363"/>
      <c r="I21" s="364"/>
      <c r="J21" s="368"/>
      <c r="K21" s="326"/>
      <c r="L21" s="327"/>
      <c r="M21" s="327"/>
      <c r="N21" s="77"/>
      <c r="O21" s="95"/>
      <c r="P21" s="363"/>
      <c r="Q21" s="364"/>
      <c r="R21" s="365"/>
      <c r="S21" s="327"/>
      <c r="T21" s="327"/>
      <c r="U21" s="327"/>
      <c r="V21" s="371"/>
      <c r="W21" s="371"/>
      <c r="X21" s="371"/>
      <c r="Y21" s="372"/>
      <c r="Z21" s="6"/>
      <c r="AA21" s="6"/>
    </row>
    <row r="22" spans="1:27" ht="50.1" customHeight="1" x14ac:dyDescent="0.2">
      <c r="A22" s="78">
        <v>8</v>
      </c>
      <c r="B22" s="325"/>
      <c r="C22" s="326"/>
      <c r="D22" s="327"/>
      <c r="E22" s="327"/>
      <c r="F22" s="77"/>
      <c r="G22" s="95"/>
      <c r="H22" s="363"/>
      <c r="I22" s="364"/>
      <c r="J22" s="368"/>
      <c r="K22" s="326"/>
      <c r="L22" s="327"/>
      <c r="M22" s="327"/>
      <c r="N22" s="77"/>
      <c r="O22" s="95"/>
      <c r="P22" s="363"/>
      <c r="Q22" s="364"/>
      <c r="R22" s="365"/>
      <c r="S22" s="327"/>
      <c r="T22" s="327"/>
      <c r="U22" s="327"/>
      <c r="V22" s="371"/>
      <c r="W22" s="371"/>
      <c r="X22" s="371"/>
      <c r="Y22" s="372"/>
      <c r="Z22" s="6"/>
      <c r="AA22" s="6"/>
    </row>
    <row r="23" spans="1:27" ht="50.1" customHeight="1" x14ac:dyDescent="0.2">
      <c r="A23" s="78">
        <v>9</v>
      </c>
      <c r="B23" s="325"/>
      <c r="C23" s="326"/>
      <c r="D23" s="327"/>
      <c r="E23" s="327"/>
      <c r="F23" s="77"/>
      <c r="G23" s="95"/>
      <c r="H23" s="363"/>
      <c r="I23" s="364"/>
      <c r="J23" s="368"/>
      <c r="K23" s="326"/>
      <c r="L23" s="327"/>
      <c r="M23" s="327"/>
      <c r="N23" s="77"/>
      <c r="O23" s="95"/>
      <c r="P23" s="363"/>
      <c r="Q23" s="364"/>
      <c r="R23" s="365"/>
      <c r="S23" s="327"/>
      <c r="T23" s="327"/>
      <c r="U23" s="327"/>
      <c r="V23" s="371"/>
      <c r="W23" s="371"/>
      <c r="X23" s="371"/>
      <c r="Y23" s="372"/>
      <c r="Z23" s="6"/>
      <c r="AA23" s="6"/>
    </row>
    <row r="24" spans="1:27" ht="50.1" customHeight="1" x14ac:dyDescent="0.2">
      <c r="A24" s="78">
        <v>10</v>
      </c>
      <c r="B24" s="325"/>
      <c r="C24" s="326"/>
      <c r="D24" s="327"/>
      <c r="E24" s="327"/>
      <c r="F24" s="77"/>
      <c r="G24" s="95"/>
      <c r="H24" s="363"/>
      <c r="I24" s="364"/>
      <c r="J24" s="368"/>
      <c r="K24" s="326"/>
      <c r="L24" s="327"/>
      <c r="M24" s="327"/>
      <c r="N24" s="77"/>
      <c r="O24" s="95"/>
      <c r="P24" s="363"/>
      <c r="Q24" s="364"/>
      <c r="R24" s="365"/>
      <c r="S24" s="327"/>
      <c r="T24" s="327"/>
      <c r="U24" s="327"/>
      <c r="V24" s="371"/>
      <c r="W24" s="371"/>
      <c r="X24" s="371"/>
      <c r="Y24" s="372"/>
      <c r="Z24" s="6"/>
      <c r="AA24" s="6"/>
    </row>
    <row r="25" spans="1:27" ht="21" x14ac:dyDescent="0.25">
      <c r="A25" s="75"/>
      <c r="B25" s="42"/>
      <c r="C25" s="42"/>
      <c r="J25" s="42"/>
      <c r="K25" s="42"/>
      <c r="Z25" s="6"/>
      <c r="AA25" s="6"/>
    </row>
    <row r="26" spans="1:27" s="57" customFormat="1" ht="24" customHeight="1" x14ac:dyDescent="0.3">
      <c r="A26" s="56"/>
      <c r="B26" s="56" t="s">
        <v>97</v>
      </c>
      <c r="C26" s="312" t="s">
        <v>193</v>
      </c>
      <c r="D26" s="312"/>
      <c r="E26" s="312"/>
      <c r="F26" s="312"/>
      <c r="G26" s="312"/>
      <c r="H26" s="56" t="s">
        <v>173</v>
      </c>
      <c r="I26" s="56"/>
      <c r="J26" s="8"/>
      <c r="M26" s="56"/>
      <c r="N26" s="8"/>
      <c r="O26" s="8"/>
      <c r="P26" s="8"/>
      <c r="Q26" s="8"/>
      <c r="R26" s="8"/>
      <c r="S26" s="8"/>
      <c r="T26" s="8"/>
      <c r="U26" s="8"/>
      <c r="V26" s="107"/>
      <c r="W26" s="107"/>
      <c r="X26" s="108"/>
      <c r="Y26" s="109"/>
    </row>
    <row r="27" spans="1:27" s="57" customFormat="1" ht="24" customHeight="1" x14ac:dyDescent="0.3">
      <c r="A27" s="56"/>
      <c r="B27" s="56" ph="1"/>
      <c r="C27" s="311" t="s">
        <v>196</v>
      </c>
      <c r="D27" s="311"/>
      <c r="E27" s="311"/>
      <c r="F27" s="311"/>
      <c r="G27" s="311"/>
      <c r="H27" s="56" t="s">
        <v>162</v>
      </c>
      <c r="M27" s="57" t="s">
        <v>176</v>
      </c>
      <c r="V27" s="108"/>
      <c r="W27" s="110"/>
      <c r="X27" s="108"/>
      <c r="Y27" s="109"/>
    </row>
    <row r="28" spans="1:27" s="57" customFormat="1" ht="24" customHeight="1" x14ac:dyDescent="0.3">
      <c r="A28" s="56"/>
      <c r="B28" s="56" ph="1"/>
      <c r="C28" s="311" t="s">
        <v>194</v>
      </c>
      <c r="D28" s="311"/>
      <c r="E28" s="311"/>
      <c r="F28" s="311"/>
      <c r="G28" s="173"/>
      <c r="H28" s="56" t="s">
        <v>163</v>
      </c>
      <c r="I28" s="8"/>
      <c r="J28" s="8"/>
      <c r="K28" s="8"/>
      <c r="L28" s="8"/>
      <c r="M28" s="57" t="s">
        <v>177</v>
      </c>
      <c r="S28" s="8"/>
      <c r="T28" s="8"/>
      <c r="V28" s="108"/>
      <c r="W28" s="110"/>
      <c r="X28" s="111"/>
      <c r="Y28" s="111"/>
    </row>
    <row r="29" spans="1:27" s="57" customFormat="1" ht="24" customHeight="1" x14ac:dyDescent="0.3">
      <c r="A29" s="56"/>
      <c r="B29" s="56" ph="1"/>
      <c r="C29" s="311" t="s">
        <v>195</v>
      </c>
      <c r="D29" s="311"/>
      <c r="E29" s="311"/>
      <c r="F29" s="311"/>
      <c r="G29" s="173"/>
      <c r="H29" s="56" t="s">
        <v>164</v>
      </c>
      <c r="I29" s="8"/>
      <c r="J29" s="8"/>
      <c r="K29" s="8"/>
      <c r="L29" s="8"/>
      <c r="M29" s="57" t="s">
        <v>178</v>
      </c>
      <c r="S29" s="8"/>
      <c r="T29" s="8"/>
      <c r="U29" s="56"/>
      <c r="V29" s="111"/>
      <c r="W29" s="111"/>
      <c r="X29" s="111"/>
      <c r="Y29" s="111"/>
    </row>
    <row r="30" spans="1:27" s="57" customFormat="1" ht="23.4" x14ac:dyDescent="0.3">
      <c r="A30" s="56"/>
      <c r="B30" s="8" ph="1"/>
      <c r="C30" s="311" t="s">
        <v>175</v>
      </c>
      <c r="D30" s="311"/>
      <c r="E30" s="311"/>
      <c r="F30" s="311"/>
      <c r="G30" s="311"/>
      <c r="H30" s="56" t="s">
        <v>174</v>
      </c>
      <c r="I30" s="56"/>
      <c r="J30" s="8"/>
      <c r="M30" s="56"/>
      <c r="O30" s="56"/>
      <c r="P30" s="56"/>
      <c r="Q30" s="56"/>
      <c r="R30" s="8"/>
      <c r="S30" s="8"/>
      <c r="T30" s="8"/>
      <c r="U30" s="56"/>
      <c r="V30" s="111"/>
      <c r="W30" s="111"/>
      <c r="X30" s="111"/>
      <c r="Y30" s="111"/>
    </row>
    <row r="31" spans="1:27" s="57" customFormat="1" ht="23.4" x14ac:dyDescent="0.3">
      <c r="A31" s="56"/>
      <c r="B31" s="8" ph="1"/>
      <c r="C31" s="8" ph="1"/>
      <c r="D31" s="8"/>
      <c r="E31" s="8"/>
      <c r="F31" s="8"/>
      <c r="G31" s="8"/>
      <c r="H31" s="8"/>
      <c r="I31" s="8"/>
      <c r="J31" s="8" ph="1"/>
      <c r="K31" s="8" ph="1"/>
      <c r="L31" s="8"/>
      <c r="M31" s="56"/>
      <c r="N31" s="56"/>
      <c r="O31" s="56"/>
      <c r="P31" s="56"/>
      <c r="Q31" s="56"/>
      <c r="R31" s="56"/>
      <c r="S31" s="56"/>
      <c r="T31" s="56"/>
      <c r="U31" s="56"/>
      <c r="V31" s="111"/>
      <c r="W31" s="111"/>
      <c r="X31" s="111"/>
      <c r="Y31" s="111"/>
    </row>
    <row r="32" spans="1:27" s="57" customFormat="1" ht="23.4" x14ac:dyDescent="0.3">
      <c r="A32" s="56"/>
      <c r="B32" s="8" ph="1"/>
      <c r="C32" s="8" ph="1"/>
      <c r="D32" s="8"/>
      <c r="E32" s="8"/>
      <c r="F32" s="8"/>
      <c r="G32" s="8"/>
      <c r="H32" s="8"/>
      <c r="I32" s="8"/>
      <c r="J32" s="8" ph="1"/>
      <c r="K32" s="8" ph="1"/>
      <c r="L32" s="8"/>
      <c r="M32" s="56"/>
      <c r="N32" s="56"/>
      <c r="O32" s="56"/>
      <c r="P32" s="56"/>
      <c r="Q32" s="56"/>
      <c r="R32" s="56"/>
      <c r="S32" s="56"/>
      <c r="T32" s="56"/>
      <c r="U32" s="56"/>
      <c r="V32" s="111"/>
      <c r="W32" s="111"/>
      <c r="X32" s="111"/>
      <c r="Y32" s="111"/>
    </row>
    <row r="33" spans="2:27" ht="23.4" x14ac:dyDescent="0.3">
      <c r="B33" s="8" ph="1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Z33" s="6"/>
      <c r="AA33" s="6"/>
    </row>
    <row r="34" spans="2:27" ht="21" x14ac:dyDescent="0.2">
      <c r="B34" s="8" ph="1"/>
      <c r="Z34" s="6"/>
      <c r="AA34" s="6"/>
    </row>
    <row r="35" spans="2:27" ht="14.4" x14ac:dyDescent="0.2">
      <c r="B35" s="6"/>
      <c r="Z35" s="6"/>
      <c r="AA35" s="6"/>
    </row>
    <row r="36" spans="2:27" ht="14.4" x14ac:dyDescent="0.2">
      <c r="B36" s="6"/>
      <c r="Z36" s="6"/>
      <c r="AA36" s="6"/>
    </row>
    <row r="37" spans="2:27" ht="14.4" x14ac:dyDescent="0.2">
      <c r="B37" s="6"/>
      <c r="Z37" s="6"/>
      <c r="AA37" s="6"/>
    </row>
    <row r="38" spans="2:27" ht="21" x14ac:dyDescent="0.2">
      <c r="B38" s="8" ph="1"/>
      <c r="C38" s="6"/>
      <c r="D38" s="6"/>
      <c r="E38" s="6"/>
      <c r="F38" s="6"/>
      <c r="G38" s="6"/>
      <c r="H38" s="6"/>
      <c r="I38" s="6"/>
      <c r="J38" s="6"/>
      <c r="K38" s="6"/>
      <c r="L38" s="6"/>
      <c r="Z38" s="6"/>
      <c r="AA38" s="6"/>
    </row>
    <row r="39" spans="2:27" ht="21" x14ac:dyDescent="0.2">
      <c r="B39" s="8" ph="1"/>
      <c r="C39" s="8" ph="1"/>
      <c r="J39" s="8" ph="1"/>
      <c r="K39" s="8" ph="1"/>
      <c r="Z39" s="6"/>
      <c r="AA39" s="6"/>
    </row>
    <row r="40" spans="2:27" ht="21" x14ac:dyDescent="0.2">
      <c r="B40" s="8" ph="1"/>
      <c r="C40" s="8" ph="1"/>
      <c r="J40" s="8" ph="1"/>
      <c r="K40" s="8" ph="1"/>
      <c r="Z40" s="6"/>
      <c r="AA40" s="6"/>
    </row>
    <row r="41" spans="2:27" ht="21" x14ac:dyDescent="0.2">
      <c r="B41" s="8" ph="1"/>
      <c r="C41" s="8" ph="1"/>
      <c r="J41" s="8" ph="1"/>
      <c r="K41" s="8" ph="1"/>
      <c r="Z41" s="6"/>
      <c r="AA41" s="6"/>
    </row>
    <row r="42" spans="2:27" ht="21" x14ac:dyDescent="0.2">
      <c r="B42" s="8" ph="1"/>
      <c r="C42" s="8" ph="1"/>
      <c r="J42" s="8" ph="1"/>
      <c r="K42" s="8" ph="1"/>
      <c r="Z42" s="6"/>
      <c r="AA42" s="6"/>
    </row>
    <row r="43" spans="2:27" ht="21" x14ac:dyDescent="0.2">
      <c r="B43" s="8" ph="1"/>
      <c r="C43" s="8" ph="1"/>
      <c r="J43" s="8" ph="1"/>
      <c r="K43" s="8" ph="1"/>
      <c r="Z43" s="6"/>
      <c r="AA43" s="6"/>
    </row>
    <row r="44" spans="2:27" ht="21" x14ac:dyDescent="0.2">
      <c r="B44" s="8" ph="1"/>
      <c r="C44" s="8" ph="1"/>
      <c r="J44" s="8" ph="1"/>
      <c r="K44" s="8" ph="1"/>
      <c r="Z44" s="6"/>
      <c r="AA44" s="6"/>
    </row>
    <row r="45" spans="2:27" ht="21" x14ac:dyDescent="0.2">
      <c r="C45" s="8" ph="1"/>
      <c r="J45" s="8" ph="1"/>
      <c r="K45" s="8" ph="1"/>
      <c r="Z45" s="6"/>
      <c r="AA45" s="6"/>
    </row>
    <row r="46" spans="2:27" ht="14.4" x14ac:dyDescent="0.2">
      <c r="Z46" s="6"/>
      <c r="AA46" s="6"/>
    </row>
    <row r="47" spans="2:27" ht="21" x14ac:dyDescent="0.2">
      <c r="B47" s="8" ph="1"/>
      <c r="Z47" s="6"/>
      <c r="AA47" s="6"/>
    </row>
    <row r="48" spans="2:27" ht="21" x14ac:dyDescent="0.2">
      <c r="B48" s="8" ph="1"/>
      <c r="J48" s="8" ph="1"/>
      <c r="Z48" s="6"/>
      <c r="AA48" s="6"/>
    </row>
    <row r="49" spans="2:27" ht="21" x14ac:dyDescent="0.2">
      <c r="B49" s="8" ph="1"/>
      <c r="J49" s="8" ph="1"/>
      <c r="Z49" s="6"/>
      <c r="AA49" s="6"/>
    </row>
    <row r="50" spans="2:27" ht="21" x14ac:dyDescent="0.2">
      <c r="B50" s="8" ph="1"/>
      <c r="C50" s="8" ph="1"/>
      <c r="J50" s="8" ph="1"/>
      <c r="K50" s="8" ph="1"/>
      <c r="Z50" s="6"/>
      <c r="AA50" s="6"/>
    </row>
    <row r="51" spans="2:27" ht="21" x14ac:dyDescent="0.2">
      <c r="B51" s="8" ph="1"/>
      <c r="C51" s="8" ph="1"/>
      <c r="J51" s="8" ph="1"/>
      <c r="K51" s="8" ph="1"/>
      <c r="Z51" s="6"/>
      <c r="AA51" s="6"/>
    </row>
    <row r="52" spans="2:27" ht="21" x14ac:dyDescent="0.2">
      <c r="B52" s="8" ph="1"/>
      <c r="C52" s="8" ph="1"/>
      <c r="J52" s="8" ph="1"/>
      <c r="K52" s="8" ph="1"/>
      <c r="Z52" s="6"/>
      <c r="AA52" s="6"/>
    </row>
    <row r="53" spans="2:27" ht="21" x14ac:dyDescent="0.2">
      <c r="B53" s="8" ph="1"/>
      <c r="C53" s="8" ph="1"/>
      <c r="J53" s="8" ph="1"/>
      <c r="K53" s="8" ph="1"/>
      <c r="Z53" s="6"/>
      <c r="AA53" s="6"/>
    </row>
    <row r="54" spans="2:27" ht="21" x14ac:dyDescent="0.2">
      <c r="C54" s="8" ph="1"/>
      <c r="J54" s="8" ph="1"/>
      <c r="K54" s="8" ph="1"/>
      <c r="Z54" s="6"/>
      <c r="AA54" s="6"/>
    </row>
    <row r="55" spans="2:27" ht="14.4" x14ac:dyDescent="0.2">
      <c r="Z55" s="6"/>
      <c r="AA55" s="6"/>
    </row>
    <row r="56" spans="2:27" ht="21" x14ac:dyDescent="0.2">
      <c r="B56" s="8" ph="1"/>
      <c r="Z56" s="6"/>
      <c r="AA56" s="6"/>
    </row>
    <row r="57" spans="2:27" ht="21" x14ac:dyDescent="0.2">
      <c r="B57" s="8" ph="1"/>
      <c r="J57" s="8" ph="1"/>
      <c r="Z57" s="6"/>
      <c r="AA57" s="6"/>
    </row>
    <row r="58" spans="2:27" ht="21" x14ac:dyDescent="0.2">
      <c r="B58" s="8" ph="1"/>
      <c r="J58" s="8" ph="1"/>
      <c r="Z58" s="6"/>
      <c r="AA58" s="6"/>
    </row>
    <row r="59" spans="2:27" ht="21" x14ac:dyDescent="0.2">
      <c r="B59" s="8" ph="1"/>
      <c r="C59" s="8" ph="1"/>
      <c r="J59" s="8" ph="1"/>
      <c r="K59" s="8" ph="1"/>
      <c r="Z59" s="6"/>
      <c r="AA59" s="6"/>
    </row>
    <row r="60" spans="2:27" ht="21" x14ac:dyDescent="0.2">
      <c r="B60" s="8" ph="1"/>
      <c r="C60" s="8" ph="1"/>
      <c r="J60" s="8" ph="1"/>
      <c r="K60" s="8" ph="1"/>
      <c r="Z60" s="6"/>
      <c r="AA60" s="6"/>
    </row>
    <row r="61" spans="2:27" ht="21" x14ac:dyDescent="0.2">
      <c r="C61" s="8" ph="1"/>
      <c r="J61" s="8" ph="1"/>
      <c r="K61" s="8" ph="1"/>
      <c r="Z61" s="6"/>
      <c r="AA61" s="6"/>
    </row>
    <row r="62" spans="2:27" ht="14.4" x14ac:dyDescent="0.2">
      <c r="Z62" s="6"/>
      <c r="AA62" s="6"/>
    </row>
    <row r="63" spans="2:27" ht="21" x14ac:dyDescent="0.2">
      <c r="B63" s="8" ph="1"/>
      <c r="Z63" s="6"/>
      <c r="AA63" s="6"/>
    </row>
    <row r="64" spans="2:27" ht="21" x14ac:dyDescent="0.2">
      <c r="B64" s="8" ph="1"/>
      <c r="J64" s="8" ph="1"/>
      <c r="Z64" s="6"/>
      <c r="AA64" s="6"/>
    </row>
    <row r="65" spans="2:27" ht="21" x14ac:dyDescent="0.2">
      <c r="B65" s="8" ph="1"/>
      <c r="J65" s="8" ph="1"/>
      <c r="Z65" s="6"/>
      <c r="AA65" s="6"/>
    </row>
    <row r="66" spans="2:27" ht="21" x14ac:dyDescent="0.2">
      <c r="B66" s="8" ph="1"/>
      <c r="C66" s="8" ph="1"/>
      <c r="J66" s="8" ph="1"/>
      <c r="K66" s="8" ph="1"/>
      <c r="Z66" s="6"/>
      <c r="AA66" s="6"/>
    </row>
    <row r="67" spans="2:27" ht="21" x14ac:dyDescent="0.2">
      <c r="B67" s="8" ph="1"/>
      <c r="C67" s="8" ph="1"/>
      <c r="J67" s="8" ph="1"/>
      <c r="K67" s="8" ph="1"/>
      <c r="Z67" s="6"/>
      <c r="AA67" s="6"/>
    </row>
    <row r="68" spans="2:27" ht="21" x14ac:dyDescent="0.2">
      <c r="B68" s="8" ph="1"/>
      <c r="C68" s="8" ph="1"/>
      <c r="J68" s="8" ph="1"/>
      <c r="K68" s="8" ph="1"/>
      <c r="Z68" s="6"/>
      <c r="AA68" s="6"/>
    </row>
    <row r="69" spans="2:27" ht="21" x14ac:dyDescent="0.2">
      <c r="B69" s="8" ph="1"/>
      <c r="C69" s="8" ph="1"/>
      <c r="J69" s="8" ph="1"/>
      <c r="K69" s="8" ph="1"/>
      <c r="Z69" s="6"/>
      <c r="AA69" s="6"/>
    </row>
    <row r="70" spans="2:27" ht="21" x14ac:dyDescent="0.2">
      <c r="C70" s="8" ph="1"/>
      <c r="J70" s="8" ph="1"/>
      <c r="K70" s="8" ph="1"/>
    </row>
    <row r="72" spans="2:27" ht="21" x14ac:dyDescent="0.2">
      <c r="B72" s="8" ph="1"/>
    </row>
    <row r="73" spans="2:27" ht="21" x14ac:dyDescent="0.2">
      <c r="B73" s="8" ph="1"/>
      <c r="J73" s="8" ph="1"/>
    </row>
    <row r="74" spans="2:27" ht="21" x14ac:dyDescent="0.2">
      <c r="B74" s="8" ph="1"/>
      <c r="J74" s="8" ph="1"/>
    </row>
    <row r="75" spans="2:27" ht="21" x14ac:dyDescent="0.2">
      <c r="B75" s="8" ph="1"/>
      <c r="C75" s="8" ph="1"/>
      <c r="J75" s="8" ph="1"/>
      <c r="K75" s="8" ph="1"/>
    </row>
    <row r="76" spans="2:27" ht="21" x14ac:dyDescent="0.2">
      <c r="B76" s="8" ph="1"/>
      <c r="C76" s="8" ph="1"/>
      <c r="J76" s="8" ph="1"/>
      <c r="K76" s="8" ph="1"/>
    </row>
    <row r="77" spans="2:27" ht="21" x14ac:dyDescent="0.2">
      <c r="C77" s="8" ph="1"/>
      <c r="J77" s="8" ph="1"/>
      <c r="K77" s="8" ph="1"/>
    </row>
    <row r="79" spans="2:27" ht="21" x14ac:dyDescent="0.2">
      <c r="B79" s="8" ph="1"/>
    </row>
    <row r="80" spans="2:27" ht="21" x14ac:dyDescent="0.2">
      <c r="B80" s="8" ph="1"/>
      <c r="J80" s="8" ph="1"/>
    </row>
    <row r="81" spans="2:10" ht="21" x14ac:dyDescent="0.2">
      <c r="J81" s="8" ph="1"/>
    </row>
    <row r="82" spans="2:10" ht="21" x14ac:dyDescent="0.2">
      <c r="B82" s="8" ph="1"/>
      <c r="J82" s="8" ph="1"/>
    </row>
  </sheetData>
  <mergeCells count="128">
    <mergeCell ref="B17:C17"/>
    <mergeCell ref="D17:E17"/>
    <mergeCell ref="T24:U24"/>
    <mergeCell ref="V24:Y24"/>
    <mergeCell ref="H24:I24"/>
    <mergeCell ref="P24:Q24"/>
    <mergeCell ref="P23:Q23"/>
    <mergeCell ref="T23:U23"/>
    <mergeCell ref="J19:K19"/>
    <mergeCell ref="L19:M19"/>
    <mergeCell ref="R19:S19"/>
    <mergeCell ref="J18:K18"/>
    <mergeCell ref="T22:U22"/>
    <mergeCell ref="V23:Y23"/>
    <mergeCell ref="V22:Y22"/>
    <mergeCell ref="L21:M21"/>
    <mergeCell ref="R21:S21"/>
    <mergeCell ref="V21:Y21"/>
    <mergeCell ref="V19:Y19"/>
    <mergeCell ref="V20:Y20"/>
    <mergeCell ref="V18:Y18"/>
    <mergeCell ref="P19:Q19"/>
    <mergeCell ref="T21:U21"/>
    <mergeCell ref="T19:U19"/>
    <mergeCell ref="B18:C18"/>
    <mergeCell ref="D18:E18"/>
    <mergeCell ref="J22:K22"/>
    <mergeCell ref="L22:M22"/>
    <mergeCell ref="R22:S22"/>
    <mergeCell ref="B21:C21"/>
    <mergeCell ref="B24:C24"/>
    <mergeCell ref="D24:E24"/>
    <mergeCell ref="J24:K24"/>
    <mergeCell ref="L24:M24"/>
    <mergeCell ref="R24:S24"/>
    <mergeCell ref="D23:E23"/>
    <mergeCell ref="H23:I23"/>
    <mergeCell ref="J23:K23"/>
    <mergeCell ref="B23:C23"/>
    <mergeCell ref="L23:M23"/>
    <mergeCell ref="R23:S23"/>
    <mergeCell ref="H22:I22"/>
    <mergeCell ref="P22:Q22"/>
    <mergeCell ref="J21:K21"/>
    <mergeCell ref="D20:E20"/>
    <mergeCell ref="J20:K20"/>
    <mergeCell ref="L20:M20"/>
    <mergeCell ref="H21:I21"/>
    <mergeCell ref="H20:I20"/>
    <mergeCell ref="H19:I19"/>
    <mergeCell ref="P21:Q21"/>
    <mergeCell ref="P20:Q20"/>
    <mergeCell ref="R20:S20"/>
    <mergeCell ref="V17:Y17"/>
    <mergeCell ref="P17:Q17"/>
    <mergeCell ref="L18:M18"/>
    <mergeCell ref="R18:S18"/>
    <mergeCell ref="T18:U18"/>
    <mergeCell ref="H18:I18"/>
    <mergeCell ref="H17:I17"/>
    <mergeCell ref="T20:U20"/>
    <mergeCell ref="V16:Y16"/>
    <mergeCell ref="P16:Q16"/>
    <mergeCell ref="L17:M17"/>
    <mergeCell ref="R17:S17"/>
    <mergeCell ref="T17:U17"/>
    <mergeCell ref="J17:K17"/>
    <mergeCell ref="P18:Q18"/>
    <mergeCell ref="T16:U16"/>
    <mergeCell ref="V11:Y12"/>
    <mergeCell ref="T13:U13"/>
    <mergeCell ref="V13:Y13"/>
    <mergeCell ref="R12:S12"/>
    <mergeCell ref="T12:U12"/>
    <mergeCell ref="P13:Q13"/>
    <mergeCell ref="J11:K12"/>
    <mergeCell ref="P15:Q15"/>
    <mergeCell ref="T15:U15"/>
    <mergeCell ref="V15:Y15"/>
    <mergeCell ref="B16:C16"/>
    <mergeCell ref="D16:E16"/>
    <mergeCell ref="B15:C15"/>
    <mergeCell ref="D15:E15"/>
    <mergeCell ref="H16:I16"/>
    <mergeCell ref="R16:S16"/>
    <mergeCell ref="J15:K15"/>
    <mergeCell ref="L15:M15"/>
    <mergeCell ref="R15:S15"/>
    <mergeCell ref="J16:K16"/>
    <mergeCell ref="L16:M16"/>
    <mergeCell ref="H15:I15"/>
    <mergeCell ref="K1:P1"/>
    <mergeCell ref="M2:P2"/>
    <mergeCell ref="O11:O12"/>
    <mergeCell ref="B3:G3"/>
    <mergeCell ref="A5:I5"/>
    <mergeCell ref="M3:P3"/>
    <mergeCell ref="T11:U11"/>
    <mergeCell ref="J13:K13"/>
    <mergeCell ref="L13:M13"/>
    <mergeCell ref="R13:S13"/>
    <mergeCell ref="L11:M12"/>
    <mergeCell ref="R11:S11"/>
    <mergeCell ref="P11:Q12"/>
    <mergeCell ref="C27:G27"/>
    <mergeCell ref="C28:F28"/>
    <mergeCell ref="C29:F29"/>
    <mergeCell ref="C26:G26"/>
    <mergeCell ref="C30:G30"/>
    <mergeCell ref="B7:C9"/>
    <mergeCell ref="A1:I1"/>
    <mergeCell ref="A2:D2"/>
    <mergeCell ref="F2:G2"/>
    <mergeCell ref="B13:C13"/>
    <mergeCell ref="D13:E13"/>
    <mergeCell ref="B19:C19"/>
    <mergeCell ref="D19:E19"/>
    <mergeCell ref="G11:G12"/>
    <mergeCell ref="H13:I13"/>
    <mergeCell ref="A7:A9"/>
    <mergeCell ref="A11:A12"/>
    <mergeCell ref="B11:C12"/>
    <mergeCell ref="D11:E12"/>
    <mergeCell ref="H11:I12"/>
    <mergeCell ref="D21:E21"/>
    <mergeCell ref="B20:C20"/>
    <mergeCell ref="B22:C22"/>
    <mergeCell ref="D22:E22"/>
  </mergeCells>
  <phoneticPr fontId="16"/>
  <pageMargins left="0.47" right="0.31" top="0.72" bottom="0.59055118110236227" header="0.23622047244094491" footer="0.19685039370078741"/>
  <pageSetup paperSize="9" scale="41" orientation="landscape" verticalDpi="300" r:id="rId1"/>
  <headerFooter alignWithMargins="0">
    <oddFooter>&amp;L&amp;A&amp;C&amp;16 5／5&amp;R&amp;F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A78"/>
  <sheetViews>
    <sheetView zoomScale="60" workbookViewId="0">
      <selection sqref="A1:I1"/>
    </sheetView>
  </sheetViews>
  <sheetFormatPr defaultColWidth="9" defaultRowHeight="15.6" x14ac:dyDescent="0.2"/>
  <cols>
    <col min="1" max="1" width="9.59765625" style="8" customWidth="1"/>
    <col min="2" max="21" width="10.59765625" style="8" customWidth="1"/>
    <col min="22" max="25" width="10.59765625" style="107" customWidth="1"/>
    <col min="26" max="27" width="8.69921875" style="253" customWidth="1"/>
    <col min="28" max="16384" width="9" style="6"/>
  </cols>
  <sheetData>
    <row r="1" spans="1:27" s="181" customFormat="1" ht="34.5" customHeight="1" thickBot="1" x14ac:dyDescent="0.2">
      <c r="A1" s="319" t="str">
        <f>総括表!A1</f>
        <v>第９６回横須賀市民体育大会</v>
      </c>
      <c r="B1" s="319"/>
      <c r="C1" s="319"/>
      <c r="D1" s="319"/>
      <c r="E1" s="319"/>
      <c r="F1" s="319"/>
      <c r="G1" s="319"/>
      <c r="H1" s="319"/>
      <c r="I1" s="319"/>
      <c r="K1" s="421" t="s">
        <v>82</v>
      </c>
      <c r="L1" s="421"/>
      <c r="M1" s="421"/>
      <c r="N1" s="421"/>
      <c r="O1" s="421"/>
      <c r="P1" s="421"/>
      <c r="Q1" s="422"/>
      <c r="V1" s="249"/>
      <c r="W1" s="249"/>
      <c r="X1" s="249"/>
      <c r="Y1" s="249"/>
    </row>
    <row r="2" spans="1:27" s="181" customFormat="1" ht="36" customHeight="1" x14ac:dyDescent="0.15">
      <c r="A2" s="320" t="s">
        <v>190</v>
      </c>
      <c r="B2" s="320"/>
      <c r="C2" s="320"/>
      <c r="D2" s="320"/>
      <c r="E2" s="250">
        <f>総括表!D2</f>
        <v>2023</v>
      </c>
      <c r="F2" s="321" t="s">
        <v>187</v>
      </c>
      <c r="G2" s="321"/>
      <c r="H2" s="115"/>
      <c r="I2" s="115"/>
      <c r="K2" s="23" t="s">
        <v>28</v>
      </c>
      <c r="L2" s="22" t="s">
        <v>15</v>
      </c>
      <c r="M2" s="348" t="s">
        <v>65</v>
      </c>
      <c r="N2" s="349"/>
      <c r="O2" s="349"/>
      <c r="P2" s="350"/>
      <c r="Q2" s="86"/>
      <c r="V2" s="249"/>
      <c r="W2" s="249"/>
      <c r="X2" s="249"/>
      <c r="Y2" s="249"/>
    </row>
    <row r="3" spans="1:27" s="181" customFormat="1" ht="36" customHeight="1" thickBot="1" x14ac:dyDescent="0.2">
      <c r="A3" s="18"/>
      <c r="B3" s="319" t="s">
        <v>134</v>
      </c>
      <c r="C3" s="319"/>
      <c r="D3" s="319"/>
      <c r="E3" s="319"/>
      <c r="F3" s="319"/>
      <c r="G3" s="319"/>
      <c r="H3" s="18"/>
      <c r="K3" s="251" t="str">
        <f>IF(総括表!G3="","",総括表!G3)</f>
        <v/>
      </c>
      <c r="L3" s="252" t="str">
        <f>IF(総括表!H3="","",総括表!H3)</f>
        <v/>
      </c>
      <c r="M3" s="423" t="str">
        <f>IF(総括表!I3="","",総括表!I3)</f>
        <v/>
      </c>
      <c r="N3" s="424"/>
      <c r="O3" s="424"/>
      <c r="P3" s="425"/>
      <c r="Q3" s="87"/>
      <c r="V3" s="249"/>
      <c r="W3" s="249"/>
      <c r="X3" s="249"/>
      <c r="Y3" s="249"/>
    </row>
    <row r="4" spans="1:27" s="181" customFormat="1" ht="26.25" customHeight="1" x14ac:dyDescent="0.15">
      <c r="A4" s="18"/>
      <c r="B4" s="18"/>
      <c r="C4" s="18"/>
      <c r="D4" s="18"/>
      <c r="E4" s="18"/>
      <c r="F4" s="18"/>
      <c r="H4" s="36"/>
      <c r="I4" s="36"/>
      <c r="J4" s="36"/>
      <c r="K4" s="36"/>
      <c r="L4" s="36"/>
      <c r="M4" s="36"/>
      <c r="N4" s="37"/>
      <c r="O4" s="37"/>
      <c r="P4" s="38"/>
      <c r="Q4" s="52"/>
      <c r="V4" s="249"/>
      <c r="W4" s="249"/>
      <c r="X4" s="249"/>
      <c r="Y4" s="249"/>
    </row>
    <row r="5" spans="1:27" ht="29.25" customHeight="1" x14ac:dyDescent="0.3">
      <c r="A5" s="351" t="s">
        <v>93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6"/>
      <c r="S5" s="6"/>
      <c r="T5" s="6"/>
      <c r="U5" s="6"/>
      <c r="V5" s="103"/>
      <c r="W5" s="103"/>
      <c r="X5" s="103"/>
      <c r="Y5" s="103"/>
      <c r="Z5" s="6"/>
      <c r="AA5" s="6"/>
    </row>
    <row r="6" spans="1:27" ht="10.5" customHeight="1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68"/>
      <c r="P6" s="68"/>
      <c r="Q6" s="68"/>
      <c r="R6" s="6"/>
      <c r="S6" s="6"/>
      <c r="T6" s="6"/>
      <c r="U6" s="6"/>
      <c r="V6" s="103"/>
      <c r="W6" s="103"/>
      <c r="X6" s="103"/>
      <c r="Y6" s="103"/>
      <c r="Z6" s="6"/>
      <c r="AA6" s="6"/>
    </row>
    <row r="7" spans="1:27" s="15" customFormat="1" ht="28.5" customHeight="1" x14ac:dyDescent="0.25">
      <c r="A7" s="403" t="s">
        <v>91</v>
      </c>
      <c r="B7" s="313" t="s">
        <v>183</v>
      </c>
      <c r="C7" s="314"/>
      <c r="D7" s="175" t="s">
        <v>179</v>
      </c>
      <c r="E7" s="66" t="s">
        <v>31</v>
      </c>
      <c r="F7" s="65" t="s">
        <v>41</v>
      </c>
      <c r="G7" s="66" t="s">
        <v>32</v>
      </c>
      <c r="H7" s="65" t="s">
        <v>43</v>
      </c>
      <c r="I7" s="65" t="s">
        <v>33</v>
      </c>
      <c r="J7" s="65" t="s">
        <v>34</v>
      </c>
      <c r="K7" s="65" t="s">
        <v>35</v>
      </c>
      <c r="L7" s="67" t="s">
        <v>38</v>
      </c>
      <c r="M7" s="67" t="s">
        <v>61</v>
      </c>
      <c r="N7" s="174" t="s">
        <v>42</v>
      </c>
      <c r="O7" s="28"/>
      <c r="P7" s="406" t="s">
        <v>191</v>
      </c>
      <c r="Q7" s="407"/>
      <c r="R7" s="407"/>
      <c r="S7" s="407"/>
      <c r="T7" s="407"/>
      <c r="U7" s="407"/>
      <c r="V7" s="407"/>
      <c r="W7" s="407"/>
      <c r="X7" s="407"/>
      <c r="Y7" s="408"/>
    </row>
    <row r="8" spans="1:27" s="15" customFormat="1" ht="28.5" customHeight="1" thickBot="1" x14ac:dyDescent="0.3">
      <c r="A8" s="404"/>
      <c r="B8" s="315"/>
      <c r="C8" s="316"/>
      <c r="D8" s="176" t="s">
        <v>181</v>
      </c>
      <c r="E8" s="61" t="s">
        <v>41</v>
      </c>
      <c r="F8" s="61" t="s">
        <v>32</v>
      </c>
      <c r="G8" s="61" t="s">
        <v>43</v>
      </c>
      <c r="H8" s="62" t="s">
        <v>33</v>
      </c>
      <c r="I8" s="62" t="s">
        <v>34</v>
      </c>
      <c r="J8" s="62" t="s">
        <v>35</v>
      </c>
      <c r="K8" s="89" t="s">
        <v>42</v>
      </c>
      <c r="L8" s="63"/>
      <c r="M8" s="63"/>
      <c r="N8" s="64"/>
      <c r="O8" s="28"/>
      <c r="P8" s="409"/>
      <c r="Q8" s="410"/>
      <c r="R8" s="410"/>
      <c r="S8" s="410"/>
      <c r="T8" s="410"/>
      <c r="U8" s="410"/>
      <c r="V8" s="410"/>
      <c r="W8" s="410"/>
      <c r="X8" s="410"/>
      <c r="Y8" s="411"/>
    </row>
    <row r="9" spans="1:27" s="15" customFormat="1" ht="28.5" customHeight="1" x14ac:dyDescent="0.25">
      <c r="A9" s="404"/>
      <c r="B9" s="388"/>
      <c r="C9" s="389"/>
      <c r="D9" s="177" t="s">
        <v>180</v>
      </c>
      <c r="E9" s="178" t="s">
        <v>48</v>
      </c>
      <c r="F9" s="30" t="s">
        <v>1</v>
      </c>
      <c r="G9" s="31" t="s">
        <v>49</v>
      </c>
      <c r="H9" s="31" t="s">
        <v>133</v>
      </c>
      <c r="I9" s="90" t="s">
        <v>42</v>
      </c>
      <c r="J9" s="32"/>
      <c r="K9" s="32"/>
      <c r="L9" s="32"/>
      <c r="M9" s="32"/>
      <c r="N9" s="33"/>
      <c r="O9" s="28"/>
      <c r="P9" s="28"/>
      <c r="Q9" s="28"/>
      <c r="V9" s="112"/>
      <c r="W9" s="112"/>
      <c r="X9" s="112"/>
      <c r="Y9" s="112"/>
    </row>
    <row r="10" spans="1:27" s="15" customFormat="1" ht="28.5" customHeight="1" thickBot="1" x14ac:dyDescent="0.3">
      <c r="A10" s="405"/>
      <c r="B10" s="20" t="s">
        <v>184</v>
      </c>
      <c r="C10" s="21"/>
      <c r="D10" s="58" t="s">
        <v>50</v>
      </c>
      <c r="E10" s="29" t="s">
        <v>36</v>
      </c>
      <c r="F10" s="91" t="s">
        <v>44</v>
      </c>
      <c r="G10" s="34"/>
      <c r="H10" s="34"/>
      <c r="I10" s="59" t="s">
        <v>51</v>
      </c>
      <c r="J10" s="29" t="s">
        <v>36</v>
      </c>
      <c r="K10" s="91" t="s">
        <v>44</v>
      </c>
      <c r="L10" s="34"/>
      <c r="M10" s="34"/>
      <c r="N10" s="35"/>
      <c r="O10" s="28"/>
      <c r="P10" s="28"/>
      <c r="Q10" s="28"/>
      <c r="R10" s="15" t="s">
        <v>125</v>
      </c>
      <c r="V10" s="112"/>
      <c r="W10" s="112"/>
      <c r="X10" s="112"/>
      <c r="Y10" s="112"/>
    </row>
    <row r="11" spans="1:27" s="98" customFormat="1" ht="37.5" customHeight="1" thickBot="1" x14ac:dyDescent="0.3">
      <c r="A11" s="97" t="s">
        <v>100</v>
      </c>
      <c r="B11" s="97" t="s">
        <v>101</v>
      </c>
      <c r="C11" s="97" t="s">
        <v>106</v>
      </c>
      <c r="D11" s="97" t="s">
        <v>102</v>
      </c>
      <c r="E11" s="97" t="s">
        <v>107</v>
      </c>
      <c r="F11" s="97" t="s">
        <v>103</v>
      </c>
      <c r="G11" s="97" t="s">
        <v>108</v>
      </c>
      <c r="H11" s="97" t="s">
        <v>109</v>
      </c>
      <c r="I11" s="97" t="s">
        <v>104</v>
      </c>
      <c r="J11" s="98" t="s">
        <v>110</v>
      </c>
      <c r="K11" s="98" t="s">
        <v>105</v>
      </c>
      <c r="L11" s="98" t="s">
        <v>111</v>
      </c>
      <c r="M11" s="98" t="s">
        <v>112</v>
      </c>
      <c r="N11" s="98" t="s">
        <v>113</v>
      </c>
      <c r="O11" s="98" t="s">
        <v>114</v>
      </c>
      <c r="P11" s="98" t="s">
        <v>115</v>
      </c>
      <c r="Q11" s="98" t="s">
        <v>116</v>
      </c>
      <c r="R11" s="98" t="s">
        <v>117</v>
      </c>
      <c r="S11" s="98" t="s">
        <v>118</v>
      </c>
      <c r="T11" s="98" t="s">
        <v>119</v>
      </c>
      <c r="U11" s="98" t="s">
        <v>120</v>
      </c>
      <c r="V11" s="106" t="s">
        <v>121</v>
      </c>
      <c r="W11" s="106" t="s">
        <v>122</v>
      </c>
      <c r="X11" s="106" t="s">
        <v>123</v>
      </c>
      <c r="Y11" s="106" t="s">
        <v>124</v>
      </c>
    </row>
    <row r="12" spans="1:27" ht="37.5" customHeight="1" x14ac:dyDescent="0.25">
      <c r="A12" s="335" t="s">
        <v>26</v>
      </c>
      <c r="B12" s="394" t="s">
        <v>4</v>
      </c>
      <c r="C12" s="395"/>
      <c r="D12" s="398" t="s">
        <v>56</v>
      </c>
      <c r="E12" s="399"/>
      <c r="F12" s="72" t="s">
        <v>86</v>
      </c>
      <c r="G12" s="343" t="s">
        <v>95</v>
      </c>
      <c r="H12" s="343" t="s">
        <v>96</v>
      </c>
      <c r="I12" s="344"/>
      <c r="J12" s="395" t="s">
        <v>4</v>
      </c>
      <c r="K12" s="338"/>
      <c r="L12" s="341" t="s">
        <v>56</v>
      </c>
      <c r="M12" s="341"/>
      <c r="N12" s="72" t="s">
        <v>86</v>
      </c>
      <c r="O12" s="343" t="s">
        <v>95</v>
      </c>
      <c r="P12" s="343" t="s">
        <v>96</v>
      </c>
      <c r="Q12" s="344"/>
      <c r="R12" s="358" t="s">
        <v>66</v>
      </c>
      <c r="S12" s="359"/>
      <c r="T12" s="355" t="s">
        <v>71</v>
      </c>
      <c r="U12" s="356"/>
      <c r="V12" s="373" t="s">
        <v>192</v>
      </c>
      <c r="W12" s="374"/>
      <c r="X12" s="374"/>
      <c r="Y12" s="375"/>
    </row>
    <row r="13" spans="1:27" ht="49.5" customHeight="1" x14ac:dyDescent="0.2">
      <c r="A13" s="393"/>
      <c r="B13" s="396"/>
      <c r="C13" s="397"/>
      <c r="D13" s="400"/>
      <c r="E13" s="401"/>
      <c r="F13" s="84" t="s">
        <v>85</v>
      </c>
      <c r="G13" s="391"/>
      <c r="H13" s="391"/>
      <c r="I13" s="392"/>
      <c r="J13" s="397"/>
      <c r="K13" s="402"/>
      <c r="L13" s="390"/>
      <c r="M13" s="390"/>
      <c r="N13" s="84" t="s">
        <v>85</v>
      </c>
      <c r="O13" s="391"/>
      <c r="P13" s="391"/>
      <c r="Q13" s="392"/>
      <c r="R13" s="381">
        <f>総括表!D2-1</f>
        <v>2022</v>
      </c>
      <c r="S13" s="382"/>
      <c r="T13" s="383">
        <v>2019</v>
      </c>
      <c r="U13" s="382"/>
      <c r="V13" s="376"/>
      <c r="W13" s="377"/>
      <c r="X13" s="377"/>
      <c r="Y13" s="378"/>
    </row>
    <row r="14" spans="1:27" ht="50.1" customHeight="1" thickBot="1" x14ac:dyDescent="0.25">
      <c r="A14" s="99" t="s">
        <v>53</v>
      </c>
      <c r="B14" s="417" t="s">
        <v>83</v>
      </c>
      <c r="C14" s="418"/>
      <c r="D14" s="413" t="s">
        <v>27</v>
      </c>
      <c r="E14" s="357"/>
      <c r="F14" s="100" t="s">
        <v>2</v>
      </c>
      <c r="G14" s="100">
        <v>1952</v>
      </c>
      <c r="H14" s="419"/>
      <c r="I14" s="420"/>
      <c r="J14" s="412" t="s">
        <v>84</v>
      </c>
      <c r="K14" s="357"/>
      <c r="L14" s="413" t="s">
        <v>55</v>
      </c>
      <c r="M14" s="357"/>
      <c r="N14" s="100" t="s">
        <v>98</v>
      </c>
      <c r="O14" s="100">
        <v>1953</v>
      </c>
      <c r="P14" s="419" t="s">
        <v>54</v>
      </c>
      <c r="Q14" s="420"/>
      <c r="R14" s="412" t="s">
        <v>89</v>
      </c>
      <c r="S14" s="357"/>
      <c r="T14" s="413" t="s">
        <v>94</v>
      </c>
      <c r="U14" s="357"/>
      <c r="V14" s="414" t="s">
        <v>139</v>
      </c>
      <c r="W14" s="415"/>
      <c r="X14" s="415"/>
      <c r="Y14" s="416"/>
    </row>
    <row r="15" spans="1:27" ht="5.0999999999999996" customHeight="1" x14ac:dyDescent="0.3">
      <c r="A15" s="119"/>
      <c r="B15" s="136" ph="1"/>
      <c r="C15" s="137"/>
      <c r="D15" s="138"/>
      <c r="E15" s="139"/>
      <c r="F15" s="120"/>
      <c r="G15" s="120"/>
      <c r="H15" s="140"/>
      <c r="I15" s="141"/>
      <c r="J15" s="142" ph="1"/>
      <c r="K15" s="139"/>
      <c r="L15" s="138"/>
      <c r="M15" s="139"/>
      <c r="N15" s="120"/>
      <c r="O15" s="120"/>
      <c r="P15" s="140"/>
      <c r="Q15" s="141"/>
      <c r="R15" s="142"/>
      <c r="S15" s="139"/>
      <c r="T15" s="138"/>
      <c r="U15" s="139"/>
      <c r="V15" s="143"/>
      <c r="W15" s="144"/>
      <c r="X15" s="144"/>
      <c r="Y15" s="145"/>
    </row>
    <row r="16" spans="1:27" ht="49.5" customHeight="1" x14ac:dyDescent="0.2">
      <c r="A16" s="79">
        <v>1</v>
      </c>
      <c r="B16" s="325"/>
      <c r="C16" s="326"/>
      <c r="D16" s="327"/>
      <c r="E16" s="327"/>
      <c r="F16" s="77"/>
      <c r="G16" s="77"/>
      <c r="H16" s="363"/>
      <c r="I16" s="364"/>
      <c r="J16" s="368"/>
      <c r="K16" s="326"/>
      <c r="L16" s="327"/>
      <c r="M16" s="327"/>
      <c r="N16" s="77"/>
      <c r="O16" s="77"/>
      <c r="P16" s="363"/>
      <c r="Q16" s="364"/>
      <c r="R16" s="365"/>
      <c r="S16" s="327"/>
      <c r="T16" s="327"/>
      <c r="U16" s="327"/>
      <c r="V16" s="371"/>
      <c r="W16" s="371"/>
      <c r="X16" s="371"/>
      <c r="Y16" s="372"/>
      <c r="Z16" s="6"/>
      <c r="AA16" s="6"/>
    </row>
    <row r="17" spans="1:27" ht="50.1" customHeight="1" x14ac:dyDescent="0.2">
      <c r="A17" s="78">
        <v>2</v>
      </c>
      <c r="B17" s="325"/>
      <c r="C17" s="326"/>
      <c r="D17" s="327"/>
      <c r="E17" s="327"/>
      <c r="F17" s="77"/>
      <c r="G17" s="77"/>
      <c r="H17" s="363"/>
      <c r="I17" s="364"/>
      <c r="J17" s="368"/>
      <c r="K17" s="326"/>
      <c r="L17" s="327"/>
      <c r="M17" s="327"/>
      <c r="N17" s="77"/>
      <c r="O17" s="77"/>
      <c r="P17" s="363"/>
      <c r="Q17" s="364"/>
      <c r="R17" s="365"/>
      <c r="S17" s="327"/>
      <c r="T17" s="327"/>
      <c r="U17" s="327"/>
      <c r="V17" s="371"/>
      <c r="W17" s="371"/>
      <c r="X17" s="371"/>
      <c r="Y17" s="372"/>
      <c r="Z17" s="6"/>
      <c r="AA17" s="6"/>
    </row>
    <row r="18" spans="1:27" ht="50.1" customHeight="1" x14ac:dyDescent="0.2">
      <c r="A18" s="78">
        <v>3</v>
      </c>
      <c r="B18" s="325"/>
      <c r="C18" s="326"/>
      <c r="D18" s="327"/>
      <c r="E18" s="327"/>
      <c r="F18" s="77"/>
      <c r="G18" s="77"/>
      <c r="H18" s="363"/>
      <c r="I18" s="364"/>
      <c r="J18" s="368"/>
      <c r="K18" s="326"/>
      <c r="L18" s="327"/>
      <c r="M18" s="327"/>
      <c r="N18" s="77"/>
      <c r="O18" s="77"/>
      <c r="P18" s="363"/>
      <c r="Q18" s="364"/>
      <c r="R18" s="365"/>
      <c r="S18" s="327"/>
      <c r="T18" s="327"/>
      <c r="U18" s="327"/>
      <c r="V18" s="371"/>
      <c r="W18" s="371"/>
      <c r="X18" s="371"/>
      <c r="Y18" s="372"/>
      <c r="Z18" s="6"/>
      <c r="AA18" s="6"/>
    </row>
    <row r="19" spans="1:27" ht="50.1" customHeight="1" x14ac:dyDescent="0.2">
      <c r="A19" s="78">
        <v>4</v>
      </c>
      <c r="B19" s="325"/>
      <c r="C19" s="326"/>
      <c r="D19" s="327"/>
      <c r="E19" s="327"/>
      <c r="F19" s="77"/>
      <c r="G19" s="77"/>
      <c r="H19" s="363"/>
      <c r="I19" s="364"/>
      <c r="J19" s="368"/>
      <c r="K19" s="326"/>
      <c r="L19" s="327"/>
      <c r="M19" s="327"/>
      <c r="N19" s="77"/>
      <c r="O19" s="77"/>
      <c r="P19" s="363"/>
      <c r="Q19" s="364"/>
      <c r="R19" s="365"/>
      <c r="S19" s="327"/>
      <c r="T19" s="327"/>
      <c r="U19" s="327"/>
      <c r="V19" s="371"/>
      <c r="W19" s="371"/>
      <c r="X19" s="371"/>
      <c r="Y19" s="372"/>
      <c r="Z19" s="6"/>
      <c r="AA19" s="6"/>
    </row>
    <row r="20" spans="1:27" ht="50.1" customHeight="1" x14ac:dyDescent="0.2">
      <c r="A20" s="78">
        <v>5</v>
      </c>
      <c r="B20" s="325"/>
      <c r="C20" s="326"/>
      <c r="D20" s="327"/>
      <c r="E20" s="327"/>
      <c r="F20" s="77"/>
      <c r="G20" s="77"/>
      <c r="H20" s="363"/>
      <c r="I20" s="364"/>
      <c r="J20" s="368"/>
      <c r="K20" s="326"/>
      <c r="L20" s="327"/>
      <c r="M20" s="327"/>
      <c r="N20" s="77"/>
      <c r="O20" s="77"/>
      <c r="P20" s="363"/>
      <c r="Q20" s="364"/>
      <c r="R20" s="365"/>
      <c r="S20" s="327"/>
      <c r="T20" s="327"/>
      <c r="U20" s="327"/>
      <c r="V20" s="371"/>
      <c r="W20" s="371"/>
      <c r="X20" s="371"/>
      <c r="Y20" s="372"/>
      <c r="Z20" s="6"/>
      <c r="AA20" s="6"/>
    </row>
    <row r="21" spans="1:27" ht="50.1" customHeight="1" x14ac:dyDescent="0.2">
      <c r="A21" s="78">
        <v>6</v>
      </c>
      <c r="B21" s="325"/>
      <c r="C21" s="326"/>
      <c r="D21" s="327"/>
      <c r="E21" s="327"/>
      <c r="F21" s="77"/>
      <c r="G21" s="77"/>
      <c r="H21" s="363"/>
      <c r="I21" s="364"/>
      <c r="J21" s="368"/>
      <c r="K21" s="326"/>
      <c r="L21" s="327"/>
      <c r="M21" s="327"/>
      <c r="N21" s="77"/>
      <c r="O21" s="77"/>
      <c r="P21" s="363"/>
      <c r="Q21" s="364"/>
      <c r="R21" s="365"/>
      <c r="S21" s="327"/>
      <c r="T21" s="327"/>
      <c r="U21" s="327"/>
      <c r="V21" s="371"/>
      <c r="W21" s="371"/>
      <c r="X21" s="371"/>
      <c r="Y21" s="372"/>
      <c r="Z21" s="6"/>
      <c r="AA21" s="6"/>
    </row>
    <row r="22" spans="1:27" ht="50.1" customHeight="1" x14ac:dyDescent="0.2">
      <c r="A22" s="78">
        <v>7</v>
      </c>
      <c r="B22" s="325"/>
      <c r="C22" s="326"/>
      <c r="D22" s="327"/>
      <c r="E22" s="327"/>
      <c r="F22" s="77"/>
      <c r="G22" s="77"/>
      <c r="H22" s="363"/>
      <c r="I22" s="364"/>
      <c r="J22" s="368"/>
      <c r="K22" s="326"/>
      <c r="L22" s="327"/>
      <c r="M22" s="327"/>
      <c r="N22" s="77"/>
      <c r="O22" s="77"/>
      <c r="P22" s="363"/>
      <c r="Q22" s="364"/>
      <c r="R22" s="365"/>
      <c r="S22" s="327"/>
      <c r="T22" s="327"/>
      <c r="U22" s="327"/>
      <c r="V22" s="371"/>
      <c r="W22" s="371"/>
      <c r="X22" s="371"/>
      <c r="Y22" s="372"/>
      <c r="Z22" s="6"/>
      <c r="AA22" s="6"/>
    </row>
    <row r="23" spans="1:27" ht="50.1" customHeight="1" x14ac:dyDescent="0.2">
      <c r="A23" s="78">
        <v>8</v>
      </c>
      <c r="B23" s="325"/>
      <c r="C23" s="326"/>
      <c r="D23" s="327"/>
      <c r="E23" s="327"/>
      <c r="F23" s="77"/>
      <c r="G23" s="77"/>
      <c r="H23" s="363"/>
      <c r="I23" s="364"/>
      <c r="J23" s="368"/>
      <c r="K23" s="326"/>
      <c r="L23" s="327"/>
      <c r="M23" s="327"/>
      <c r="N23" s="77"/>
      <c r="O23" s="77"/>
      <c r="P23" s="363"/>
      <c r="Q23" s="364"/>
      <c r="R23" s="365"/>
      <c r="S23" s="327"/>
      <c r="T23" s="327"/>
      <c r="U23" s="327"/>
      <c r="V23" s="371"/>
      <c r="W23" s="371"/>
      <c r="X23" s="371"/>
      <c r="Y23" s="372"/>
      <c r="Z23" s="6"/>
      <c r="AA23" s="6"/>
    </row>
    <row r="24" spans="1:27" ht="50.1" customHeight="1" x14ac:dyDescent="0.2">
      <c r="A24" s="78">
        <v>9</v>
      </c>
      <c r="B24" s="325"/>
      <c r="C24" s="326"/>
      <c r="D24" s="327"/>
      <c r="E24" s="327"/>
      <c r="F24" s="77"/>
      <c r="G24" s="77"/>
      <c r="H24" s="363"/>
      <c r="I24" s="364"/>
      <c r="J24" s="368"/>
      <c r="K24" s="326"/>
      <c r="L24" s="327"/>
      <c r="M24" s="327"/>
      <c r="N24" s="77"/>
      <c r="O24" s="77"/>
      <c r="P24" s="363"/>
      <c r="Q24" s="364"/>
      <c r="R24" s="365"/>
      <c r="S24" s="327"/>
      <c r="T24" s="327"/>
      <c r="U24" s="327"/>
      <c r="V24" s="371"/>
      <c r="W24" s="371"/>
      <c r="X24" s="371"/>
      <c r="Y24" s="372"/>
      <c r="Z24" s="6"/>
      <c r="AA24" s="6"/>
    </row>
    <row r="25" spans="1:27" ht="50.1" customHeight="1" x14ac:dyDescent="0.2">
      <c r="A25" s="78">
        <v>10</v>
      </c>
      <c r="B25" s="360"/>
      <c r="C25" s="361"/>
      <c r="D25" s="362"/>
      <c r="E25" s="362"/>
      <c r="F25" s="73"/>
      <c r="G25" s="73"/>
      <c r="H25" s="369"/>
      <c r="I25" s="370"/>
      <c r="J25" s="366"/>
      <c r="K25" s="361"/>
      <c r="L25" s="362"/>
      <c r="M25" s="362"/>
      <c r="N25" s="73"/>
      <c r="O25" s="73"/>
      <c r="P25" s="369"/>
      <c r="Q25" s="370"/>
      <c r="R25" s="367"/>
      <c r="S25" s="362"/>
      <c r="T25" s="362"/>
      <c r="U25" s="362"/>
      <c r="V25" s="386"/>
      <c r="W25" s="386"/>
      <c r="X25" s="386"/>
      <c r="Y25" s="387"/>
      <c r="Z25" s="6"/>
      <c r="AA25" s="6"/>
    </row>
    <row r="26" spans="1:27" ht="21" x14ac:dyDescent="0.25">
      <c r="B26" s="42"/>
      <c r="C26" s="42"/>
      <c r="J26" s="42"/>
      <c r="K26" s="42"/>
      <c r="Z26" s="6"/>
      <c r="AA26" s="6"/>
    </row>
    <row r="27" spans="1:27" s="57" customFormat="1" ht="24" customHeight="1" x14ac:dyDescent="0.3">
      <c r="A27" s="56"/>
      <c r="B27" s="56" t="s">
        <v>97</v>
      </c>
      <c r="C27" s="312" t="s">
        <v>193</v>
      </c>
      <c r="D27" s="312"/>
      <c r="E27" s="312"/>
      <c r="F27" s="312"/>
      <c r="G27" s="312"/>
      <c r="H27" s="56" t="s">
        <v>173</v>
      </c>
      <c r="I27" s="56"/>
      <c r="J27" s="8"/>
      <c r="M27" s="56"/>
      <c r="N27" s="8"/>
      <c r="O27" s="8"/>
      <c r="P27" s="8"/>
      <c r="Q27" s="8"/>
      <c r="R27" s="8"/>
      <c r="S27" s="8"/>
      <c r="T27" s="8"/>
      <c r="U27" s="8"/>
      <c r="V27" s="107"/>
      <c r="W27" s="107"/>
      <c r="X27" s="108"/>
      <c r="Y27" s="109"/>
    </row>
    <row r="28" spans="1:27" s="57" customFormat="1" ht="24" customHeight="1" x14ac:dyDescent="0.3">
      <c r="A28" s="56"/>
      <c r="B28" s="56" ph="1"/>
      <c r="C28" s="311" t="s">
        <v>196</v>
      </c>
      <c r="D28" s="311"/>
      <c r="E28" s="311"/>
      <c r="F28" s="311"/>
      <c r="G28" s="311"/>
      <c r="H28" s="56" t="s">
        <v>162</v>
      </c>
      <c r="M28" s="57" t="s">
        <v>176</v>
      </c>
      <c r="V28" s="108"/>
      <c r="W28" s="110"/>
      <c r="X28" s="108"/>
      <c r="Y28" s="109"/>
    </row>
    <row r="29" spans="1:27" s="57" customFormat="1" ht="24" customHeight="1" x14ac:dyDescent="0.3">
      <c r="A29" s="56"/>
      <c r="B29" s="56" ph="1"/>
      <c r="C29" s="311" t="s">
        <v>194</v>
      </c>
      <c r="D29" s="311"/>
      <c r="E29" s="311"/>
      <c r="F29" s="311"/>
      <c r="G29" s="173"/>
      <c r="H29" s="56" t="s">
        <v>163</v>
      </c>
      <c r="I29" s="8"/>
      <c r="J29" s="8"/>
      <c r="K29" s="8"/>
      <c r="L29" s="8"/>
      <c r="M29" s="57" t="s">
        <v>177</v>
      </c>
      <c r="S29" s="8"/>
      <c r="T29" s="8"/>
      <c r="V29" s="108"/>
      <c r="W29" s="110"/>
      <c r="X29" s="111"/>
      <c r="Y29" s="111"/>
    </row>
    <row r="30" spans="1:27" s="57" customFormat="1" ht="24" customHeight="1" x14ac:dyDescent="0.3">
      <c r="A30" s="56"/>
      <c r="B30" s="56" ph="1"/>
      <c r="C30" s="311" t="s">
        <v>195</v>
      </c>
      <c r="D30" s="311"/>
      <c r="E30" s="311"/>
      <c r="F30" s="311"/>
      <c r="G30" s="173"/>
      <c r="H30" s="56" t="s">
        <v>164</v>
      </c>
      <c r="I30" s="8"/>
      <c r="J30" s="8"/>
      <c r="K30" s="8"/>
      <c r="L30" s="8"/>
      <c r="M30" s="57" t="s">
        <v>178</v>
      </c>
      <c r="S30" s="8"/>
      <c r="T30" s="8"/>
      <c r="U30" s="56"/>
      <c r="V30" s="111"/>
      <c r="W30" s="111"/>
      <c r="X30" s="111"/>
      <c r="Y30" s="111"/>
    </row>
    <row r="31" spans="1:27" s="57" customFormat="1" ht="23.4" x14ac:dyDescent="0.3">
      <c r="A31" s="56"/>
      <c r="B31" s="8" ph="1"/>
      <c r="C31" s="311" t="s">
        <v>175</v>
      </c>
      <c r="D31" s="311"/>
      <c r="E31" s="311"/>
      <c r="F31" s="311"/>
      <c r="G31" s="311"/>
      <c r="H31" s="56" t="s">
        <v>174</v>
      </c>
      <c r="I31" s="56"/>
      <c r="J31" s="8"/>
      <c r="M31" s="56"/>
      <c r="O31" s="56"/>
      <c r="P31" s="56"/>
      <c r="Q31" s="56"/>
      <c r="R31" s="8"/>
      <c r="S31" s="8"/>
      <c r="T31" s="8"/>
      <c r="U31" s="56"/>
      <c r="V31" s="111"/>
      <c r="W31" s="111"/>
      <c r="X31" s="111"/>
      <c r="Y31" s="111"/>
    </row>
    <row r="32" spans="1:27" s="57" customFormat="1" ht="23.4" x14ac:dyDescent="0.3">
      <c r="A32" s="56"/>
      <c r="B32" s="8" ph="1"/>
      <c r="C32" s="8" ph="1"/>
      <c r="D32" s="8"/>
      <c r="E32" s="8"/>
      <c r="F32" s="8"/>
      <c r="G32" s="8"/>
      <c r="H32" s="8"/>
      <c r="I32" s="8"/>
      <c r="J32" s="8" ph="1"/>
      <c r="K32" s="8" ph="1"/>
      <c r="L32" s="8"/>
      <c r="M32" s="56"/>
      <c r="N32" s="56"/>
      <c r="O32" s="56"/>
      <c r="P32" s="56"/>
      <c r="Q32" s="56"/>
      <c r="R32" s="56"/>
      <c r="S32" s="56"/>
      <c r="T32" s="56"/>
      <c r="U32" s="56"/>
      <c r="V32" s="111"/>
      <c r="W32" s="111"/>
      <c r="X32" s="111"/>
      <c r="Y32" s="111"/>
    </row>
    <row r="33" spans="1:27" s="57" customFormat="1" ht="23.4" x14ac:dyDescent="0.3">
      <c r="A33" s="56"/>
      <c r="O33" s="56"/>
      <c r="P33" s="56"/>
      <c r="Q33" s="56"/>
      <c r="R33" s="56"/>
      <c r="S33" s="56"/>
      <c r="T33" s="56"/>
      <c r="U33" s="56"/>
      <c r="V33" s="111"/>
      <c r="W33" s="111"/>
      <c r="X33" s="111"/>
      <c r="Y33" s="111"/>
    </row>
    <row r="34" spans="1:27" s="57" customFormat="1" ht="23.4" x14ac:dyDescent="0.3">
      <c r="A34" s="56"/>
      <c r="O34" s="56"/>
      <c r="P34" s="56"/>
      <c r="Q34" s="56"/>
      <c r="R34" s="56"/>
      <c r="S34" s="56"/>
      <c r="T34" s="56"/>
      <c r="U34" s="56"/>
      <c r="V34" s="111"/>
      <c r="W34" s="111"/>
      <c r="X34" s="111"/>
      <c r="Y34" s="111"/>
    </row>
    <row r="35" spans="1:27" ht="14.4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Z35" s="6"/>
      <c r="AA35" s="6"/>
    </row>
    <row r="36" spans="1:27" ht="21" x14ac:dyDescent="0.2">
      <c r="B36" s="8" ph="1"/>
      <c r="C36" s="8" ph="1"/>
      <c r="J36" s="8" ph="1"/>
      <c r="K36" s="8" ph="1"/>
      <c r="Z36" s="6"/>
      <c r="AA36" s="6"/>
    </row>
    <row r="37" spans="1:27" ht="21" x14ac:dyDescent="0.2">
      <c r="B37" s="8" ph="1"/>
      <c r="C37" s="8" ph="1"/>
      <c r="J37" s="8" ph="1"/>
      <c r="K37" s="8" ph="1"/>
      <c r="Z37" s="6"/>
      <c r="AA37" s="6"/>
    </row>
    <row r="38" spans="1:27" ht="21" x14ac:dyDescent="0.2">
      <c r="B38" s="8" ph="1"/>
      <c r="C38" s="8" ph="1"/>
      <c r="J38" s="8" ph="1"/>
      <c r="K38" s="8" ph="1"/>
      <c r="Z38" s="6"/>
      <c r="AA38" s="6"/>
    </row>
    <row r="39" spans="1:27" ht="21" x14ac:dyDescent="0.2">
      <c r="B39" s="8" ph="1"/>
      <c r="C39" s="8" ph="1"/>
      <c r="J39" s="8" ph="1"/>
      <c r="K39" s="8" ph="1"/>
      <c r="Z39" s="6"/>
      <c r="AA39" s="6"/>
    </row>
    <row r="40" spans="1:27" ht="21" x14ac:dyDescent="0.2">
      <c r="B40" s="8" ph="1"/>
      <c r="C40" s="8" ph="1"/>
      <c r="J40" s="8" ph="1"/>
      <c r="K40" s="8" ph="1"/>
      <c r="Z40" s="6"/>
      <c r="AA40" s="6"/>
    </row>
    <row r="41" spans="1:27" ht="21" x14ac:dyDescent="0.2">
      <c r="B41" s="8" ph="1"/>
      <c r="C41" s="8" ph="1"/>
      <c r="J41" s="8" ph="1"/>
      <c r="K41" s="8" ph="1"/>
      <c r="Z41" s="6"/>
      <c r="AA41" s="6"/>
    </row>
    <row r="42" spans="1:27" ht="21" x14ac:dyDescent="0.2">
      <c r="B42" s="8" ph="1"/>
      <c r="C42" s="8" ph="1"/>
      <c r="J42" s="8" ph="1"/>
      <c r="K42" s="8" ph="1"/>
      <c r="Z42" s="6"/>
      <c r="AA42" s="6"/>
    </row>
    <row r="43" spans="1:27" ht="21" x14ac:dyDescent="0.2">
      <c r="B43" s="8" ph="1"/>
      <c r="C43" s="8" ph="1"/>
      <c r="J43" s="8" ph="1"/>
      <c r="K43" s="8" ph="1"/>
      <c r="Z43" s="6"/>
      <c r="AA43" s="6"/>
    </row>
    <row r="44" spans="1:27" ht="21" x14ac:dyDescent="0.2">
      <c r="B44" s="8" ph="1"/>
      <c r="C44" s="8" ph="1"/>
      <c r="J44" s="8" ph="1"/>
      <c r="K44" s="8" ph="1"/>
      <c r="Z44" s="6"/>
      <c r="AA44" s="6"/>
    </row>
    <row r="45" spans="1:27" ht="21" x14ac:dyDescent="0.2">
      <c r="B45" s="8" ph="1"/>
      <c r="C45" s="8" ph="1"/>
      <c r="J45" s="8" ph="1"/>
      <c r="K45" s="8" ph="1"/>
      <c r="Z45" s="6"/>
      <c r="AA45" s="6"/>
    </row>
    <row r="46" spans="1:27" ht="21" x14ac:dyDescent="0.2">
      <c r="B46" s="8" ph="1"/>
      <c r="C46" s="8" ph="1"/>
      <c r="J46" s="8" ph="1"/>
      <c r="K46" s="8" ph="1"/>
      <c r="Z46" s="6"/>
      <c r="AA46" s="6"/>
    </row>
    <row r="47" spans="1:27" ht="14.4" x14ac:dyDescent="0.2">
      <c r="Z47" s="6"/>
      <c r="AA47" s="6"/>
    </row>
    <row r="48" spans="1:27" ht="14.4" x14ac:dyDescent="0.2">
      <c r="Z48" s="6"/>
      <c r="AA48" s="6"/>
    </row>
    <row r="49" spans="2:27" ht="21" x14ac:dyDescent="0.2">
      <c r="B49" s="8" ph="1"/>
      <c r="J49" s="8" ph="1"/>
      <c r="Z49" s="6"/>
      <c r="AA49" s="6"/>
    </row>
    <row r="50" spans="2:27" ht="21" x14ac:dyDescent="0.2">
      <c r="B50" s="8" ph="1"/>
      <c r="J50" s="8" ph="1"/>
      <c r="Z50" s="6"/>
      <c r="AA50" s="6"/>
    </row>
    <row r="51" spans="2:27" ht="21" x14ac:dyDescent="0.2">
      <c r="B51" s="8" ph="1"/>
      <c r="C51" s="8" ph="1"/>
      <c r="J51" s="8" ph="1"/>
      <c r="K51" s="8" ph="1"/>
      <c r="Z51" s="6"/>
      <c r="AA51" s="6"/>
    </row>
    <row r="52" spans="2:27" ht="21" x14ac:dyDescent="0.2">
      <c r="B52" s="8" ph="1"/>
      <c r="C52" s="8" ph="1"/>
      <c r="J52" s="8" ph="1"/>
      <c r="K52" s="8" ph="1"/>
      <c r="Z52" s="6"/>
      <c r="AA52" s="6"/>
    </row>
    <row r="53" spans="2:27" ht="21" x14ac:dyDescent="0.2">
      <c r="B53" s="8" ph="1"/>
      <c r="C53" s="8" ph="1"/>
      <c r="J53" s="8" ph="1"/>
      <c r="K53" s="8" ph="1"/>
      <c r="Z53" s="6"/>
      <c r="AA53" s="6"/>
    </row>
    <row r="54" spans="2:27" ht="21" x14ac:dyDescent="0.2">
      <c r="B54" s="8" ph="1"/>
      <c r="C54" s="8" ph="1"/>
      <c r="J54" s="8" ph="1"/>
      <c r="K54" s="8" ph="1"/>
      <c r="Z54" s="6"/>
      <c r="AA54" s="6"/>
    </row>
    <row r="55" spans="2:27" ht="21" x14ac:dyDescent="0.2">
      <c r="B55" s="8" ph="1"/>
      <c r="C55" s="8" ph="1"/>
      <c r="J55" s="8" ph="1"/>
      <c r="K55" s="8" ph="1"/>
      <c r="Z55" s="6"/>
      <c r="AA55" s="6"/>
    </row>
    <row r="56" spans="2:27" ht="14.4" x14ac:dyDescent="0.2">
      <c r="Z56" s="6"/>
      <c r="AA56" s="6"/>
    </row>
    <row r="57" spans="2:27" ht="14.4" x14ac:dyDescent="0.2">
      <c r="Z57" s="6"/>
      <c r="AA57" s="6"/>
    </row>
    <row r="58" spans="2:27" ht="21" x14ac:dyDescent="0.2">
      <c r="B58" s="8" ph="1"/>
      <c r="J58" s="8" ph="1"/>
      <c r="Z58" s="6"/>
      <c r="AA58" s="6"/>
    </row>
    <row r="59" spans="2:27" ht="21" x14ac:dyDescent="0.2">
      <c r="B59" s="8" ph="1"/>
      <c r="J59" s="8" ph="1"/>
      <c r="Z59" s="6"/>
      <c r="AA59" s="6"/>
    </row>
    <row r="60" spans="2:27" ht="21" x14ac:dyDescent="0.2">
      <c r="B60" s="8" ph="1"/>
      <c r="C60" s="8" ph="1"/>
      <c r="J60" s="8" ph="1"/>
      <c r="K60" s="8" ph="1"/>
      <c r="Z60" s="6"/>
      <c r="AA60" s="6"/>
    </row>
    <row r="61" spans="2:27" ht="21" x14ac:dyDescent="0.2">
      <c r="B61" s="8" ph="1"/>
      <c r="C61" s="8" ph="1"/>
      <c r="J61" s="8" ph="1"/>
      <c r="K61" s="8" ph="1"/>
      <c r="Z61" s="6"/>
      <c r="AA61" s="6"/>
    </row>
    <row r="62" spans="2:27" ht="21" x14ac:dyDescent="0.2">
      <c r="B62" s="8" ph="1"/>
      <c r="C62" s="8" ph="1"/>
      <c r="J62" s="8" ph="1"/>
      <c r="K62" s="8" ph="1"/>
      <c r="Z62" s="6"/>
      <c r="AA62" s="6"/>
    </row>
    <row r="63" spans="2:27" ht="14.4" x14ac:dyDescent="0.2">
      <c r="Z63" s="6"/>
      <c r="AA63" s="6"/>
    </row>
    <row r="64" spans="2:27" ht="14.4" x14ac:dyDescent="0.2">
      <c r="Z64" s="6"/>
      <c r="AA64" s="6"/>
    </row>
    <row r="65" spans="2:27" ht="21" x14ac:dyDescent="0.2">
      <c r="B65" s="8" ph="1"/>
      <c r="J65" s="8" ph="1"/>
      <c r="Z65" s="6"/>
      <c r="AA65" s="6"/>
    </row>
    <row r="66" spans="2:27" ht="21" x14ac:dyDescent="0.2">
      <c r="B66" s="8" ph="1"/>
      <c r="J66" s="8" ph="1"/>
      <c r="Z66" s="6"/>
      <c r="AA66" s="6"/>
    </row>
    <row r="67" spans="2:27" ht="21" x14ac:dyDescent="0.2">
      <c r="B67" s="8" ph="1"/>
      <c r="C67" s="8" ph="1"/>
      <c r="J67" s="8" ph="1"/>
      <c r="K67" s="8" ph="1"/>
      <c r="Z67" s="6"/>
      <c r="AA67" s="6"/>
    </row>
    <row r="68" spans="2:27" ht="21" x14ac:dyDescent="0.2">
      <c r="B68" s="8" ph="1"/>
      <c r="C68" s="8" ph="1"/>
      <c r="J68" s="8" ph="1"/>
      <c r="K68" s="8" ph="1"/>
      <c r="Z68" s="6"/>
      <c r="AA68" s="6"/>
    </row>
    <row r="69" spans="2:27" ht="21" x14ac:dyDescent="0.2">
      <c r="B69" s="8" ph="1"/>
      <c r="C69" s="8" ph="1"/>
      <c r="J69" s="8" ph="1"/>
      <c r="K69" s="8" ph="1"/>
      <c r="Z69" s="6"/>
      <c r="AA69" s="6"/>
    </row>
    <row r="70" spans="2:27" ht="21" x14ac:dyDescent="0.2">
      <c r="B70" s="8" ph="1"/>
      <c r="C70" s="8" ph="1"/>
      <c r="J70" s="8" ph="1"/>
      <c r="K70" s="8" ph="1"/>
      <c r="Z70" s="6"/>
      <c r="AA70" s="6"/>
    </row>
    <row r="71" spans="2:27" ht="21" x14ac:dyDescent="0.2">
      <c r="B71" s="8" ph="1"/>
      <c r="C71" s="8" ph="1"/>
      <c r="J71" s="8" ph="1"/>
      <c r="K71" s="8" ph="1"/>
      <c r="Z71" s="6"/>
      <c r="AA71" s="6"/>
    </row>
    <row r="75" spans="2:27" ht="21" x14ac:dyDescent="0.2">
      <c r="B75" s="8" ph="1"/>
      <c r="J75" s="8" ph="1"/>
    </row>
    <row r="76" spans="2:27" ht="21" x14ac:dyDescent="0.2">
      <c r="B76" s="8" ph="1"/>
      <c r="C76" s="8" ph="1"/>
      <c r="J76" s="8" ph="1"/>
      <c r="K76" s="8" ph="1"/>
    </row>
    <row r="77" spans="2:27" ht="21" x14ac:dyDescent="0.2">
      <c r="B77" s="8" ph="1"/>
      <c r="C77" s="8" ph="1"/>
      <c r="J77" s="8" ph="1"/>
      <c r="K77" s="8" ph="1"/>
    </row>
    <row r="78" spans="2:27" ht="21" x14ac:dyDescent="0.2">
      <c r="B78" s="8" ph="1"/>
      <c r="C78" s="8" ph="1"/>
      <c r="J78" s="8" ph="1"/>
      <c r="K78" s="8" ph="1"/>
    </row>
  </sheetData>
  <mergeCells count="129">
    <mergeCell ref="C28:G28"/>
    <mergeCell ref="C30:F30"/>
    <mergeCell ref="B25:C25"/>
    <mergeCell ref="K1:Q1"/>
    <mergeCell ref="M2:P2"/>
    <mergeCell ref="M3:P3"/>
    <mergeCell ref="A5:Q5"/>
    <mergeCell ref="D25:E25"/>
    <mergeCell ref="H25:I25"/>
    <mergeCell ref="J25:K25"/>
    <mergeCell ref="L25:M25"/>
    <mergeCell ref="P25:Q25"/>
    <mergeCell ref="B23:C23"/>
    <mergeCell ref="D23:E23"/>
    <mergeCell ref="H23:I23"/>
    <mergeCell ref="J23:K23"/>
    <mergeCell ref="L23:M23"/>
    <mergeCell ref="P23:Q23"/>
    <mergeCell ref="B24:C24"/>
    <mergeCell ref="D24:E24"/>
    <mergeCell ref="H24:I24"/>
    <mergeCell ref="J24:K24"/>
    <mergeCell ref="L24:M24"/>
    <mergeCell ref="P24:Q24"/>
    <mergeCell ref="R25:S25"/>
    <mergeCell ref="T25:U25"/>
    <mergeCell ref="V25:Y25"/>
    <mergeCell ref="V24:Y24"/>
    <mergeCell ref="T23:U23"/>
    <mergeCell ref="V23:Y23"/>
    <mergeCell ref="R24:S24"/>
    <mergeCell ref="T24:U24"/>
    <mergeCell ref="R23:S23"/>
    <mergeCell ref="H21:I21"/>
    <mergeCell ref="J21:K21"/>
    <mergeCell ref="L21:M21"/>
    <mergeCell ref="P21:Q21"/>
    <mergeCell ref="R21:S21"/>
    <mergeCell ref="T21:U21"/>
    <mergeCell ref="V21:Y21"/>
    <mergeCell ref="B22:C22"/>
    <mergeCell ref="D22:E22"/>
    <mergeCell ref="H22:I22"/>
    <mergeCell ref="J22:K22"/>
    <mergeCell ref="L22:M22"/>
    <mergeCell ref="P22:Q22"/>
    <mergeCell ref="R22:S22"/>
    <mergeCell ref="T22:U22"/>
    <mergeCell ref="V22:Y22"/>
    <mergeCell ref="T19:U19"/>
    <mergeCell ref="V19:Y19"/>
    <mergeCell ref="B20:C20"/>
    <mergeCell ref="D20:E20"/>
    <mergeCell ref="H20:I20"/>
    <mergeCell ref="J20:K20"/>
    <mergeCell ref="L20:M20"/>
    <mergeCell ref="P20:Q20"/>
    <mergeCell ref="R20:S20"/>
    <mergeCell ref="T20:U20"/>
    <mergeCell ref="V20:Y20"/>
    <mergeCell ref="T17:U17"/>
    <mergeCell ref="V17:Y17"/>
    <mergeCell ref="B18:C18"/>
    <mergeCell ref="D18:E18"/>
    <mergeCell ref="H18:I18"/>
    <mergeCell ref="J18:K18"/>
    <mergeCell ref="L18:M18"/>
    <mergeCell ref="P18:Q18"/>
    <mergeCell ref="R18:S18"/>
    <mergeCell ref="T18:U18"/>
    <mergeCell ref="V18:Y18"/>
    <mergeCell ref="T16:U16"/>
    <mergeCell ref="R14:S14"/>
    <mergeCell ref="T14:U14"/>
    <mergeCell ref="V14:Y14"/>
    <mergeCell ref="B14:C14"/>
    <mergeCell ref="D14:E14"/>
    <mergeCell ref="H14:I14"/>
    <mergeCell ref="J14:K14"/>
    <mergeCell ref="L14:M14"/>
    <mergeCell ref="B16:C16"/>
    <mergeCell ref="D16:E16"/>
    <mergeCell ref="H16:I16"/>
    <mergeCell ref="J16:K16"/>
    <mergeCell ref="L16:M16"/>
    <mergeCell ref="P16:Q16"/>
    <mergeCell ref="V16:Y16"/>
    <mergeCell ref="P14:Q14"/>
    <mergeCell ref="T12:U12"/>
    <mergeCell ref="V12:Y13"/>
    <mergeCell ref="R13:S13"/>
    <mergeCell ref="T13:U13"/>
    <mergeCell ref="O12:O13"/>
    <mergeCell ref="A1:I1"/>
    <mergeCell ref="A2:D2"/>
    <mergeCell ref="F2:G2"/>
    <mergeCell ref="B3:G3"/>
    <mergeCell ref="A12:A13"/>
    <mergeCell ref="B12:C13"/>
    <mergeCell ref="D12:E13"/>
    <mergeCell ref="H12:I13"/>
    <mergeCell ref="J12:K13"/>
    <mergeCell ref="A7:A10"/>
    <mergeCell ref="G12:G13"/>
    <mergeCell ref="P7:Y8"/>
    <mergeCell ref="C31:G31"/>
    <mergeCell ref="B7:C9"/>
    <mergeCell ref="C27:G27"/>
    <mergeCell ref="C29:F29"/>
    <mergeCell ref="L12:M13"/>
    <mergeCell ref="P12:Q13"/>
    <mergeCell ref="R12:S12"/>
    <mergeCell ref="R16:S16"/>
    <mergeCell ref="B17:C17"/>
    <mergeCell ref="D17:E17"/>
    <mergeCell ref="H17:I17"/>
    <mergeCell ref="J17:K17"/>
    <mergeCell ref="L17:M17"/>
    <mergeCell ref="P17:Q17"/>
    <mergeCell ref="R17:S17"/>
    <mergeCell ref="B19:C19"/>
    <mergeCell ref="D19:E19"/>
    <mergeCell ref="H19:I19"/>
    <mergeCell ref="J19:K19"/>
    <mergeCell ref="L19:M19"/>
    <mergeCell ref="P19:Q19"/>
    <mergeCell ref="R19:S19"/>
    <mergeCell ref="B21:C21"/>
    <mergeCell ref="D21:E21"/>
  </mergeCells>
  <phoneticPr fontId="16"/>
  <pageMargins left="0.47" right="0.31" top="0.66" bottom="0.59055118110236227" header="0.23622047244094491" footer="0.19685039370078741"/>
  <pageSetup paperSize="9" scale="41" orientation="landscape" verticalDpi="300" r:id="rId1"/>
  <headerFooter alignWithMargins="0">
    <oddFooter>&amp;L&amp;A&amp;C&amp;16 5／5&amp;R&amp;F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Y85"/>
  <sheetViews>
    <sheetView zoomScale="60" workbookViewId="0">
      <selection sqref="A1:I1"/>
    </sheetView>
  </sheetViews>
  <sheetFormatPr defaultColWidth="9" defaultRowHeight="15.6" x14ac:dyDescent="0.2"/>
  <cols>
    <col min="1" max="1" width="9.59765625" style="8" customWidth="1"/>
    <col min="2" max="13" width="10.59765625" style="8" customWidth="1"/>
    <col min="14" max="16" width="10.59765625" style="107" customWidth="1"/>
    <col min="17" max="18" width="8.69921875" style="253" customWidth="1"/>
    <col min="19" max="16384" width="9" style="6"/>
  </cols>
  <sheetData>
    <row r="1" spans="1:21" s="181" customFormat="1" ht="34.5" customHeight="1" thickBot="1" x14ac:dyDescent="0.2">
      <c r="A1" s="319" t="str">
        <f>総括表!A1</f>
        <v>第９６回横須賀市民体育大会</v>
      </c>
      <c r="B1" s="319"/>
      <c r="C1" s="319"/>
      <c r="D1" s="319"/>
      <c r="E1" s="319"/>
      <c r="F1" s="319"/>
      <c r="G1" s="319"/>
      <c r="H1" s="319"/>
      <c r="I1" s="319"/>
      <c r="K1" s="421" t="s">
        <v>82</v>
      </c>
      <c r="L1" s="421"/>
      <c r="M1" s="421"/>
      <c r="N1" s="421"/>
      <c r="O1" s="421"/>
      <c r="P1" s="421"/>
    </row>
    <row r="2" spans="1:21" s="181" customFormat="1" ht="36" customHeight="1" x14ac:dyDescent="0.15">
      <c r="A2" s="320" t="s">
        <v>190</v>
      </c>
      <c r="B2" s="320"/>
      <c r="C2" s="320"/>
      <c r="D2" s="320"/>
      <c r="E2" s="250">
        <f>総括表!D2</f>
        <v>2023</v>
      </c>
      <c r="F2" s="321" t="s">
        <v>187</v>
      </c>
      <c r="G2" s="321"/>
      <c r="H2" s="115"/>
      <c r="I2" s="115"/>
      <c r="K2" s="23" t="s">
        <v>28</v>
      </c>
      <c r="L2" s="22" t="s">
        <v>15</v>
      </c>
      <c r="M2" s="348" t="s">
        <v>65</v>
      </c>
      <c r="N2" s="349"/>
      <c r="O2" s="349"/>
      <c r="P2" s="350"/>
    </row>
    <row r="3" spans="1:21" s="181" customFormat="1" ht="36" customHeight="1" thickBot="1" x14ac:dyDescent="0.2">
      <c r="A3" s="18"/>
      <c r="B3" s="319" t="s">
        <v>72</v>
      </c>
      <c r="C3" s="319"/>
      <c r="D3" s="319"/>
      <c r="E3" s="319"/>
      <c r="F3" s="319"/>
      <c r="G3" s="319"/>
      <c r="H3" s="319"/>
      <c r="K3" s="251" t="str">
        <f>IF(総括表!G3="","",総括表!G3)</f>
        <v/>
      </c>
      <c r="L3" s="252" t="str">
        <f>IF(総括表!H3="","",総括表!H3)</f>
        <v/>
      </c>
      <c r="M3" s="423" t="str">
        <f>IF(総括表!I3="","",総括表!I3)</f>
        <v/>
      </c>
      <c r="N3" s="424"/>
      <c r="O3" s="424"/>
      <c r="P3" s="425"/>
    </row>
    <row r="4" spans="1:21" s="181" customFormat="1" ht="26.25" customHeight="1" x14ac:dyDescent="0.15">
      <c r="A4" s="18"/>
      <c r="B4" s="18"/>
      <c r="C4" s="18"/>
      <c r="D4" s="18"/>
      <c r="E4" s="18"/>
      <c r="F4" s="18"/>
      <c r="H4" s="36"/>
      <c r="I4" s="36"/>
      <c r="N4" s="249"/>
      <c r="O4" s="249"/>
      <c r="P4" s="249"/>
    </row>
    <row r="5" spans="1:21" ht="29.25" customHeight="1" x14ac:dyDescent="0.3">
      <c r="A5" s="83" t="s">
        <v>161</v>
      </c>
      <c r="B5" s="82"/>
      <c r="C5" s="82"/>
      <c r="D5" s="82"/>
      <c r="E5" s="82"/>
      <c r="F5" s="82"/>
      <c r="G5" s="82"/>
      <c r="H5" s="82"/>
      <c r="I5" s="82"/>
      <c r="J5" s="6"/>
      <c r="K5" s="6"/>
      <c r="L5" s="6"/>
      <c r="M5" s="6"/>
      <c r="N5" s="103"/>
      <c r="O5" s="103"/>
      <c r="P5" s="103"/>
      <c r="Q5" s="6"/>
      <c r="R5" s="6"/>
    </row>
    <row r="6" spans="1:21" ht="10.5" customHeight="1" thickBot="1" x14ac:dyDescent="0.25">
      <c r="A6" s="7"/>
      <c r="B6" s="7"/>
      <c r="C6" s="7"/>
      <c r="D6" s="7"/>
      <c r="E6" s="7"/>
      <c r="F6" s="7"/>
      <c r="G6" s="7"/>
      <c r="H6" s="7"/>
      <c r="I6" s="68"/>
      <c r="J6" s="6"/>
      <c r="K6" s="6"/>
      <c r="L6" s="6"/>
      <c r="M6" s="6"/>
      <c r="N6" s="103"/>
      <c r="O6" s="103"/>
      <c r="P6" s="103"/>
      <c r="Q6" s="6"/>
      <c r="R6" s="6"/>
    </row>
    <row r="7" spans="1:21" s="15" customFormat="1" ht="28.5" customHeight="1" x14ac:dyDescent="0.25">
      <c r="A7" s="446" t="s">
        <v>91</v>
      </c>
      <c r="B7" s="313" t="s">
        <v>184</v>
      </c>
      <c r="C7" s="314"/>
      <c r="D7" s="80" t="s">
        <v>50</v>
      </c>
      <c r="E7" s="41" t="s">
        <v>52</v>
      </c>
      <c r="F7" s="81" t="s">
        <v>69</v>
      </c>
      <c r="G7" s="116" t="s">
        <v>130</v>
      </c>
      <c r="H7" s="117" t="s">
        <v>44</v>
      </c>
      <c r="I7" s="94"/>
      <c r="N7" s="112"/>
      <c r="O7" s="112"/>
      <c r="P7" s="112"/>
    </row>
    <row r="8" spans="1:21" s="15" customFormat="1" ht="28.5" customHeight="1" thickBot="1" x14ac:dyDescent="0.3">
      <c r="A8" s="447"/>
      <c r="B8" s="317"/>
      <c r="C8" s="318"/>
      <c r="D8" s="58" t="s">
        <v>51</v>
      </c>
      <c r="E8" s="74" t="s">
        <v>52</v>
      </c>
      <c r="F8" s="76" t="s">
        <v>69</v>
      </c>
      <c r="G8" s="29" t="s">
        <v>130</v>
      </c>
      <c r="H8" s="118" t="s">
        <v>44</v>
      </c>
      <c r="I8" s="94"/>
      <c r="N8" s="112"/>
      <c r="O8" s="112"/>
      <c r="P8" s="112"/>
    </row>
    <row r="9" spans="1:21" s="98" customFormat="1" ht="37.5" customHeight="1" thickBot="1" x14ac:dyDescent="0.3">
      <c r="A9" s="97" t="s">
        <v>100</v>
      </c>
      <c r="B9" s="97" t="s">
        <v>101</v>
      </c>
      <c r="C9" s="97" t="s">
        <v>106</v>
      </c>
      <c r="D9" s="97" t="s">
        <v>102</v>
      </c>
      <c r="E9" s="97" t="s">
        <v>107</v>
      </c>
      <c r="F9" s="97" t="s">
        <v>103</v>
      </c>
      <c r="G9" s="97" t="s">
        <v>108</v>
      </c>
      <c r="H9" s="97" t="s">
        <v>109</v>
      </c>
      <c r="I9" s="97" t="s">
        <v>104</v>
      </c>
      <c r="J9" s="98" t="s">
        <v>110</v>
      </c>
      <c r="K9" s="98" t="s">
        <v>105</v>
      </c>
      <c r="L9" s="98" t="s">
        <v>111</v>
      </c>
      <c r="M9" s="98" t="s">
        <v>112</v>
      </c>
      <c r="N9" s="106" t="s">
        <v>113</v>
      </c>
      <c r="O9" s="106" t="s">
        <v>114</v>
      </c>
      <c r="P9" s="106"/>
      <c r="Q9" s="106" t="s">
        <v>115</v>
      </c>
    </row>
    <row r="10" spans="1:21" ht="37.5" customHeight="1" x14ac:dyDescent="0.25">
      <c r="A10" s="335" t="s">
        <v>26</v>
      </c>
      <c r="B10" s="394" t="s">
        <v>4</v>
      </c>
      <c r="C10" s="395"/>
      <c r="D10" s="398" t="s">
        <v>56</v>
      </c>
      <c r="E10" s="399"/>
      <c r="F10" s="72" t="s">
        <v>86</v>
      </c>
      <c r="G10" s="343" t="s">
        <v>95</v>
      </c>
      <c r="H10" s="343" t="s">
        <v>99</v>
      </c>
      <c r="I10" s="444"/>
      <c r="J10" s="358" t="s">
        <v>66</v>
      </c>
      <c r="K10" s="359"/>
      <c r="L10" s="440"/>
      <c r="M10" s="441"/>
      <c r="N10" s="373" t="s">
        <v>172</v>
      </c>
      <c r="O10" s="374"/>
      <c r="P10" s="374"/>
      <c r="Q10" s="375"/>
      <c r="R10" s="6"/>
    </row>
    <row r="11" spans="1:21" ht="51" customHeight="1" x14ac:dyDescent="0.2">
      <c r="A11" s="393"/>
      <c r="B11" s="396"/>
      <c r="C11" s="397"/>
      <c r="D11" s="400"/>
      <c r="E11" s="401"/>
      <c r="F11" s="84" t="s">
        <v>85</v>
      </c>
      <c r="G11" s="391"/>
      <c r="H11" s="391"/>
      <c r="I11" s="445"/>
      <c r="J11" s="381">
        <f>総括表!D2-1</f>
        <v>2022</v>
      </c>
      <c r="K11" s="382"/>
      <c r="L11" s="442"/>
      <c r="M11" s="443"/>
      <c r="N11" s="436"/>
      <c r="O11" s="437"/>
      <c r="P11" s="437"/>
      <c r="Q11" s="438"/>
      <c r="R11" s="6"/>
    </row>
    <row r="12" spans="1:21" ht="50.25" customHeight="1" thickBot="1" x14ac:dyDescent="0.25">
      <c r="A12" s="99" t="s">
        <v>53</v>
      </c>
      <c r="B12" s="417" t="s">
        <v>83</v>
      </c>
      <c r="C12" s="418"/>
      <c r="D12" s="413" t="s">
        <v>74</v>
      </c>
      <c r="E12" s="357"/>
      <c r="F12" s="100" t="s">
        <v>98</v>
      </c>
      <c r="G12" s="100">
        <v>2005</v>
      </c>
      <c r="H12" s="419" t="s">
        <v>165</v>
      </c>
      <c r="I12" s="439"/>
      <c r="J12" s="412" t="s">
        <v>89</v>
      </c>
      <c r="K12" s="357"/>
      <c r="L12" s="413"/>
      <c r="M12" s="357"/>
      <c r="N12" s="414" t="s">
        <v>126</v>
      </c>
      <c r="O12" s="415"/>
      <c r="P12" s="415"/>
      <c r="Q12" s="416"/>
      <c r="S12" s="253"/>
    </row>
    <row r="13" spans="1:21" ht="5.0999999999999996" customHeight="1" x14ac:dyDescent="0.2">
      <c r="A13" s="121"/>
      <c r="B13" s="130"/>
      <c r="C13" s="131"/>
      <c r="D13" s="132"/>
      <c r="E13" s="133"/>
      <c r="F13" s="134"/>
      <c r="G13" s="134"/>
      <c r="H13" s="135"/>
      <c r="I13" s="146"/>
      <c r="J13" s="147"/>
      <c r="K13" s="133"/>
      <c r="L13" s="132"/>
      <c r="M13" s="133"/>
      <c r="N13" s="148"/>
      <c r="O13" s="149"/>
      <c r="P13" s="149"/>
      <c r="Q13" s="150"/>
      <c r="S13" s="253"/>
    </row>
    <row r="14" spans="1:21" ht="50.25" customHeight="1" x14ac:dyDescent="0.2">
      <c r="A14" s="78">
        <v>1</v>
      </c>
      <c r="B14" s="429"/>
      <c r="C14" s="366"/>
      <c r="D14" s="430"/>
      <c r="E14" s="367"/>
      <c r="F14" s="73"/>
      <c r="G14" s="73"/>
      <c r="H14" s="431"/>
      <c r="I14" s="432"/>
      <c r="J14" s="433"/>
      <c r="K14" s="367"/>
      <c r="L14" s="434"/>
      <c r="M14" s="435"/>
      <c r="N14" s="426"/>
      <c r="O14" s="427"/>
      <c r="P14" s="427"/>
      <c r="Q14" s="428"/>
      <c r="R14" s="6"/>
    </row>
    <row r="15" spans="1:21" ht="50.25" customHeight="1" x14ac:dyDescent="0.2">
      <c r="A15" s="78">
        <v>2</v>
      </c>
      <c r="B15" s="429"/>
      <c r="C15" s="366"/>
      <c r="D15" s="430"/>
      <c r="E15" s="367"/>
      <c r="F15" s="73"/>
      <c r="G15" s="73"/>
      <c r="H15" s="431"/>
      <c r="I15" s="432"/>
      <c r="J15" s="433"/>
      <c r="K15" s="367"/>
      <c r="L15" s="434"/>
      <c r="M15" s="435"/>
      <c r="N15" s="426"/>
      <c r="O15" s="427"/>
      <c r="P15" s="427"/>
      <c r="Q15" s="428"/>
      <c r="R15" s="6"/>
    </row>
    <row r="16" spans="1:21" ht="50.25" customHeight="1" x14ac:dyDescent="0.3">
      <c r="A16" s="78">
        <v>3</v>
      </c>
      <c r="B16" s="429"/>
      <c r="C16" s="366"/>
      <c r="D16" s="430"/>
      <c r="E16" s="367"/>
      <c r="F16" s="73"/>
      <c r="G16" s="73"/>
      <c r="H16" s="431"/>
      <c r="I16" s="432"/>
      <c r="J16" s="433"/>
      <c r="K16" s="367"/>
      <c r="L16" s="434"/>
      <c r="M16" s="435"/>
      <c r="N16" s="426"/>
      <c r="O16" s="427"/>
      <c r="P16" s="427"/>
      <c r="Q16" s="428"/>
      <c r="R16" s="6"/>
      <c r="U16" s="57"/>
    </row>
    <row r="17" spans="1:25" ht="50.25" customHeight="1" x14ac:dyDescent="0.2">
      <c r="A17" s="78">
        <v>4</v>
      </c>
      <c r="B17" s="429"/>
      <c r="C17" s="366"/>
      <c r="D17" s="430"/>
      <c r="E17" s="367"/>
      <c r="F17" s="73"/>
      <c r="G17" s="73"/>
      <c r="H17" s="431"/>
      <c r="I17" s="432"/>
      <c r="J17" s="433"/>
      <c r="K17" s="367"/>
      <c r="L17" s="434"/>
      <c r="M17" s="435"/>
      <c r="N17" s="426"/>
      <c r="O17" s="427"/>
      <c r="P17" s="427"/>
      <c r="Q17" s="428"/>
      <c r="R17" s="6"/>
    </row>
    <row r="18" spans="1:25" ht="50.25" customHeight="1" x14ac:dyDescent="0.2">
      <c r="A18" s="78">
        <v>5</v>
      </c>
      <c r="B18" s="429"/>
      <c r="C18" s="366"/>
      <c r="D18" s="430"/>
      <c r="E18" s="367"/>
      <c r="F18" s="73"/>
      <c r="G18" s="73"/>
      <c r="H18" s="431"/>
      <c r="I18" s="432"/>
      <c r="J18" s="433"/>
      <c r="K18" s="367"/>
      <c r="L18" s="434"/>
      <c r="M18" s="435"/>
      <c r="N18" s="426"/>
      <c r="O18" s="427"/>
      <c r="P18" s="427"/>
      <c r="Q18" s="428"/>
      <c r="R18" s="6"/>
    </row>
    <row r="19" spans="1:25" ht="50.25" customHeight="1" x14ac:dyDescent="0.2">
      <c r="A19" s="78">
        <v>6</v>
      </c>
      <c r="B19" s="429"/>
      <c r="C19" s="366"/>
      <c r="D19" s="430"/>
      <c r="E19" s="367"/>
      <c r="F19" s="73"/>
      <c r="G19" s="73"/>
      <c r="H19" s="431"/>
      <c r="I19" s="432"/>
      <c r="J19" s="433"/>
      <c r="K19" s="367"/>
      <c r="L19" s="434"/>
      <c r="M19" s="435"/>
      <c r="N19" s="426"/>
      <c r="O19" s="427"/>
      <c r="P19" s="427"/>
      <c r="Q19" s="428"/>
      <c r="R19" s="6"/>
    </row>
    <row r="20" spans="1:25" ht="50.25" customHeight="1" x14ac:dyDescent="0.2">
      <c r="A20" s="78">
        <v>7</v>
      </c>
      <c r="B20" s="429"/>
      <c r="C20" s="366"/>
      <c r="D20" s="430"/>
      <c r="E20" s="367"/>
      <c r="F20" s="73"/>
      <c r="G20" s="73"/>
      <c r="H20" s="431"/>
      <c r="I20" s="432"/>
      <c r="J20" s="433"/>
      <c r="K20" s="367"/>
      <c r="L20" s="434"/>
      <c r="M20" s="435"/>
      <c r="N20" s="426"/>
      <c r="O20" s="427"/>
      <c r="P20" s="427"/>
      <c r="Q20" s="428"/>
      <c r="R20" s="6"/>
    </row>
    <row r="21" spans="1:25" ht="50.25" customHeight="1" x14ac:dyDescent="0.2">
      <c r="A21" s="78">
        <v>8</v>
      </c>
      <c r="B21" s="429"/>
      <c r="C21" s="366"/>
      <c r="D21" s="430"/>
      <c r="E21" s="367"/>
      <c r="F21" s="73"/>
      <c r="G21" s="73"/>
      <c r="H21" s="431"/>
      <c r="I21" s="432"/>
      <c r="J21" s="433"/>
      <c r="K21" s="367"/>
      <c r="L21" s="434"/>
      <c r="M21" s="435"/>
      <c r="N21" s="426"/>
      <c r="O21" s="427"/>
      <c r="P21" s="427"/>
      <c r="Q21" s="428"/>
      <c r="R21" s="6"/>
    </row>
    <row r="22" spans="1:25" ht="50.25" customHeight="1" x14ac:dyDescent="0.2">
      <c r="A22" s="78">
        <v>9</v>
      </c>
      <c r="B22" s="429"/>
      <c r="C22" s="366"/>
      <c r="D22" s="430"/>
      <c r="E22" s="367"/>
      <c r="F22" s="73"/>
      <c r="G22" s="73"/>
      <c r="H22" s="431"/>
      <c r="I22" s="432"/>
      <c r="J22" s="433"/>
      <c r="K22" s="367"/>
      <c r="L22" s="434"/>
      <c r="M22" s="435"/>
      <c r="N22" s="426"/>
      <c r="O22" s="427"/>
      <c r="P22" s="427"/>
      <c r="Q22" s="428"/>
      <c r="R22" s="6"/>
    </row>
    <row r="23" spans="1:25" ht="50.25" customHeight="1" x14ac:dyDescent="0.2">
      <c r="A23" s="78">
        <v>10</v>
      </c>
      <c r="B23" s="429"/>
      <c r="C23" s="366"/>
      <c r="D23" s="430"/>
      <c r="E23" s="367"/>
      <c r="F23" s="73"/>
      <c r="G23" s="73"/>
      <c r="H23" s="431"/>
      <c r="I23" s="432"/>
      <c r="J23" s="433"/>
      <c r="K23" s="367"/>
      <c r="L23" s="434"/>
      <c r="M23" s="435"/>
      <c r="N23" s="426"/>
      <c r="O23" s="427"/>
      <c r="P23" s="427"/>
      <c r="Q23" s="428"/>
      <c r="R23" s="6"/>
    </row>
    <row r="24" spans="1:25" ht="21" x14ac:dyDescent="0.25">
      <c r="B24" s="42"/>
      <c r="C24" s="42"/>
      <c r="J24" s="42"/>
      <c r="K24" s="42"/>
      <c r="Q24" s="107"/>
      <c r="R24" s="6"/>
    </row>
    <row r="25" spans="1:25" s="57" customFormat="1" ht="24" customHeight="1" x14ac:dyDescent="0.3">
      <c r="A25" s="56"/>
      <c r="B25" s="56" t="s">
        <v>97</v>
      </c>
      <c r="C25" s="312" t="s">
        <v>193</v>
      </c>
      <c r="D25" s="312"/>
      <c r="E25" s="312"/>
      <c r="F25" s="312"/>
      <c r="G25" s="312"/>
      <c r="H25" s="56" t="s">
        <v>173</v>
      </c>
      <c r="I25" s="56"/>
      <c r="J25" s="8"/>
      <c r="M25" s="56"/>
      <c r="N25" s="8"/>
      <c r="O25" s="8"/>
      <c r="P25" s="8"/>
      <c r="Q25" s="8"/>
      <c r="R25" s="8"/>
      <c r="S25" s="8"/>
      <c r="T25" s="8"/>
      <c r="U25" s="8"/>
      <c r="V25" s="107"/>
      <c r="W25" s="107"/>
      <c r="X25" s="108"/>
      <c r="Y25" s="109"/>
    </row>
    <row r="26" spans="1:25" s="57" customFormat="1" ht="24" customHeight="1" x14ac:dyDescent="0.3">
      <c r="A26" s="56"/>
      <c r="B26" s="56" ph="1"/>
      <c r="C26" s="311" t="s">
        <v>196</v>
      </c>
      <c r="D26" s="311"/>
      <c r="E26" s="311"/>
      <c r="F26" s="311"/>
      <c r="G26" s="311"/>
      <c r="H26" s="56" t="s">
        <v>162</v>
      </c>
      <c r="M26" s="57" t="s">
        <v>176</v>
      </c>
      <c r="V26" s="108"/>
      <c r="W26" s="110"/>
      <c r="X26" s="108"/>
      <c r="Y26" s="109"/>
    </row>
    <row r="27" spans="1:25" s="57" customFormat="1" ht="24" customHeight="1" x14ac:dyDescent="0.3">
      <c r="A27" s="56"/>
      <c r="B27" s="56" ph="1"/>
      <c r="C27" s="311" t="s">
        <v>194</v>
      </c>
      <c r="D27" s="311"/>
      <c r="E27" s="311"/>
      <c r="F27" s="311"/>
      <c r="G27" s="173"/>
      <c r="H27" s="56" t="s">
        <v>163</v>
      </c>
      <c r="I27" s="8"/>
      <c r="J27" s="8"/>
      <c r="K27" s="8"/>
      <c r="L27" s="8"/>
      <c r="M27" s="57" t="s">
        <v>177</v>
      </c>
      <c r="S27" s="8"/>
      <c r="T27" s="8"/>
      <c r="V27" s="108"/>
      <c r="W27" s="110"/>
      <c r="X27" s="111"/>
      <c r="Y27" s="111"/>
    </row>
    <row r="28" spans="1:25" s="57" customFormat="1" ht="24" customHeight="1" x14ac:dyDescent="0.3">
      <c r="A28" s="56"/>
      <c r="B28" s="56" ph="1"/>
      <c r="C28" s="311" t="s">
        <v>195</v>
      </c>
      <c r="D28" s="311"/>
      <c r="E28" s="311"/>
      <c r="F28" s="311"/>
      <c r="G28" s="173"/>
      <c r="H28" s="56" t="s">
        <v>164</v>
      </c>
      <c r="I28" s="8"/>
      <c r="J28" s="8"/>
      <c r="K28" s="8"/>
      <c r="L28" s="8"/>
      <c r="M28" s="57" t="s">
        <v>178</v>
      </c>
      <c r="S28" s="8"/>
      <c r="T28" s="8"/>
      <c r="U28" s="56"/>
      <c r="V28" s="111"/>
      <c r="W28" s="111"/>
      <c r="X28" s="111"/>
      <c r="Y28" s="111"/>
    </row>
    <row r="29" spans="1:25" s="57" customFormat="1" ht="23.4" x14ac:dyDescent="0.3">
      <c r="A29" s="56"/>
      <c r="B29" s="8" ph="1"/>
      <c r="C29" s="311" t="s">
        <v>175</v>
      </c>
      <c r="D29" s="311"/>
      <c r="E29" s="311"/>
      <c r="F29" s="311"/>
      <c r="G29" s="311"/>
      <c r="H29" s="56" t="s">
        <v>174</v>
      </c>
      <c r="I29" s="56"/>
      <c r="J29" s="8"/>
      <c r="M29" s="56"/>
      <c r="O29" s="56"/>
      <c r="P29" s="56"/>
      <c r="Q29" s="56"/>
      <c r="R29" s="8"/>
      <c r="S29" s="8"/>
      <c r="T29" s="8"/>
      <c r="U29" s="56"/>
      <c r="V29" s="111"/>
      <c r="W29" s="111"/>
      <c r="X29" s="111"/>
      <c r="Y29" s="111"/>
    </row>
    <row r="30" spans="1:25" s="57" customFormat="1" ht="23.4" x14ac:dyDescent="0.3">
      <c r="A30" s="56"/>
      <c r="B30" s="8" ph="1"/>
      <c r="C30" s="8" ph="1"/>
      <c r="D30" s="8"/>
      <c r="E30" s="8"/>
      <c r="F30" s="8"/>
      <c r="G30" s="8"/>
      <c r="H30" s="8"/>
      <c r="I30" s="8"/>
      <c r="J30" s="8" ph="1"/>
      <c r="K30" s="8" ph="1"/>
      <c r="L30" s="8"/>
      <c r="M30" s="56"/>
      <c r="N30" s="56"/>
      <c r="O30" s="56"/>
      <c r="P30" s="56"/>
      <c r="Q30" s="56"/>
      <c r="R30" s="56"/>
      <c r="S30" s="56"/>
      <c r="T30" s="56"/>
      <c r="U30" s="56"/>
      <c r="V30" s="111"/>
      <c r="W30" s="111"/>
      <c r="X30" s="111"/>
      <c r="Y30" s="111"/>
    </row>
    <row r="31" spans="1:25" s="57" customFormat="1" ht="23.4" x14ac:dyDescent="0.3">
      <c r="A31" s="56"/>
      <c r="N31" s="113"/>
      <c r="O31" s="111"/>
      <c r="P31" s="111"/>
      <c r="Q31" s="111"/>
    </row>
    <row r="32" spans="1:25" s="57" customFormat="1" ht="23.4" x14ac:dyDescent="0.3">
      <c r="A32" s="56"/>
      <c r="N32" s="113"/>
      <c r="O32" s="111"/>
      <c r="P32" s="111"/>
      <c r="Q32" s="111"/>
    </row>
    <row r="33" spans="2:18" ht="14.4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03"/>
      <c r="Q33" s="107"/>
      <c r="R33" s="6"/>
    </row>
    <row r="34" spans="2:18" ht="21" x14ac:dyDescent="0.2">
      <c r="B34" s="8" ph="1"/>
      <c r="C34" s="8" ph="1"/>
      <c r="J34" s="8" ph="1"/>
      <c r="K34" s="8" ph="1"/>
      <c r="Q34" s="107"/>
      <c r="R34" s="6"/>
    </row>
    <row r="35" spans="2:18" ht="21" x14ac:dyDescent="0.2">
      <c r="B35" s="8" ph="1"/>
      <c r="C35" s="8" ph="1"/>
      <c r="J35" s="8" ph="1"/>
      <c r="K35" s="8" ph="1"/>
      <c r="Q35" s="107"/>
      <c r="R35" s="6"/>
    </row>
    <row r="36" spans="2:18" ht="21" x14ac:dyDescent="0.2">
      <c r="B36" s="8" ph="1"/>
      <c r="C36" s="8" ph="1"/>
      <c r="J36" s="8" ph="1"/>
      <c r="K36" s="8" ph="1"/>
      <c r="Q36" s="107"/>
      <c r="R36" s="6"/>
    </row>
    <row r="37" spans="2:18" ht="21" x14ac:dyDescent="0.2">
      <c r="B37" s="8" ph="1"/>
      <c r="C37" s="8" ph="1"/>
      <c r="J37" s="8" ph="1"/>
      <c r="K37" s="8" ph="1"/>
      <c r="Q37" s="107"/>
      <c r="R37" s="6"/>
    </row>
    <row r="38" spans="2:18" ht="21" x14ac:dyDescent="0.2">
      <c r="B38" s="8" ph="1"/>
      <c r="C38" s="8" ph="1"/>
      <c r="J38" s="8" ph="1"/>
      <c r="K38" s="8" ph="1"/>
      <c r="Q38" s="107"/>
      <c r="R38" s="6"/>
    </row>
    <row r="39" spans="2:18" ht="21" x14ac:dyDescent="0.2">
      <c r="B39" s="8" ph="1"/>
      <c r="C39" s="8" ph="1"/>
      <c r="J39" s="8" ph="1"/>
      <c r="K39" s="8" ph="1"/>
      <c r="Q39" s="107"/>
      <c r="R39" s="6"/>
    </row>
    <row r="40" spans="2:18" ht="21" x14ac:dyDescent="0.2">
      <c r="B40" s="8" ph="1"/>
      <c r="C40" s="8" ph="1"/>
      <c r="J40" s="8" ph="1"/>
      <c r="K40" s="8" ph="1"/>
      <c r="Q40" s="107"/>
      <c r="R40" s="6"/>
    </row>
    <row r="41" spans="2:18" ht="21" x14ac:dyDescent="0.2">
      <c r="B41" s="8" ph="1"/>
      <c r="C41" s="8" ph="1"/>
      <c r="J41" s="8" ph="1"/>
      <c r="K41" s="8" ph="1"/>
      <c r="Q41" s="107"/>
      <c r="R41" s="6"/>
    </row>
    <row r="42" spans="2:18" ht="21" x14ac:dyDescent="0.2">
      <c r="B42" s="8" ph="1"/>
      <c r="C42" s="8" ph="1"/>
      <c r="J42" s="8" ph="1"/>
      <c r="K42" s="8" ph="1"/>
      <c r="Q42" s="107"/>
      <c r="R42" s="6"/>
    </row>
    <row r="43" spans="2:18" ht="21" x14ac:dyDescent="0.2">
      <c r="B43" s="8" ph="1"/>
      <c r="C43" s="8" ph="1"/>
      <c r="J43" s="8" ph="1"/>
      <c r="K43" s="8" ph="1"/>
      <c r="Q43" s="107"/>
      <c r="R43" s="6"/>
    </row>
    <row r="44" spans="2:18" ht="21" x14ac:dyDescent="0.2">
      <c r="B44" s="8" ph="1"/>
      <c r="C44" s="8" ph="1"/>
      <c r="J44" s="8" ph="1"/>
      <c r="K44" s="8" ph="1"/>
      <c r="Q44" s="107"/>
      <c r="R44" s="6"/>
    </row>
    <row r="45" spans="2:18" ht="14.4" x14ac:dyDescent="0.2">
      <c r="Q45" s="107"/>
      <c r="R45" s="6"/>
    </row>
    <row r="46" spans="2:18" ht="14.4" x14ac:dyDescent="0.2">
      <c r="Q46" s="107"/>
      <c r="R46" s="6"/>
    </row>
    <row r="47" spans="2:18" ht="21" x14ac:dyDescent="0.2">
      <c r="B47" s="8" ph="1"/>
      <c r="J47" s="8" ph="1"/>
      <c r="Q47" s="107"/>
      <c r="R47" s="6"/>
    </row>
    <row r="48" spans="2:18" ht="21" x14ac:dyDescent="0.2">
      <c r="B48" s="8" ph="1"/>
      <c r="J48" s="8" ph="1"/>
      <c r="Q48" s="107"/>
      <c r="R48" s="6"/>
    </row>
    <row r="49" spans="2:18" ht="21" x14ac:dyDescent="0.2">
      <c r="B49" s="8" ph="1"/>
      <c r="C49" s="8" ph="1"/>
      <c r="J49" s="8" ph="1"/>
      <c r="K49" s="8" ph="1"/>
      <c r="Q49" s="107"/>
      <c r="R49" s="6"/>
    </row>
    <row r="50" spans="2:18" ht="21" x14ac:dyDescent="0.2">
      <c r="B50" s="8" ph="1"/>
      <c r="C50" s="8" ph="1"/>
      <c r="J50" s="8" ph="1"/>
      <c r="K50" s="8" ph="1"/>
      <c r="Q50" s="6"/>
      <c r="R50" s="6"/>
    </row>
    <row r="51" spans="2:18" ht="21" x14ac:dyDescent="0.2">
      <c r="B51" s="8" ph="1"/>
      <c r="C51" s="8" ph="1"/>
      <c r="J51" s="8" ph="1"/>
      <c r="K51" s="8" ph="1"/>
      <c r="Q51" s="6"/>
      <c r="R51" s="6"/>
    </row>
    <row r="52" spans="2:18" ht="21" x14ac:dyDescent="0.2">
      <c r="B52" s="8" ph="1"/>
      <c r="C52" s="8" ph="1"/>
      <c r="J52" s="8" ph="1"/>
      <c r="K52" s="8" ph="1"/>
      <c r="Q52" s="6"/>
      <c r="R52" s="6"/>
    </row>
    <row r="53" spans="2:18" ht="21" x14ac:dyDescent="0.2">
      <c r="B53" s="8" ph="1"/>
      <c r="C53" s="8" ph="1"/>
      <c r="J53" s="8" ph="1"/>
      <c r="K53" s="8" ph="1"/>
      <c r="Q53" s="6"/>
      <c r="R53" s="6"/>
    </row>
    <row r="54" spans="2:18" ht="14.4" x14ac:dyDescent="0.2">
      <c r="Q54" s="6"/>
      <c r="R54" s="6"/>
    </row>
    <row r="55" spans="2:18" ht="14.4" x14ac:dyDescent="0.2">
      <c r="Q55" s="6"/>
      <c r="R55" s="6"/>
    </row>
    <row r="56" spans="2:18" ht="21" x14ac:dyDescent="0.2">
      <c r="B56" s="8" ph="1"/>
      <c r="J56" s="8" ph="1"/>
      <c r="Q56" s="6"/>
      <c r="R56" s="6"/>
    </row>
    <row r="57" spans="2:18" ht="21" x14ac:dyDescent="0.2">
      <c r="B57" s="8" ph="1"/>
      <c r="J57" s="8" ph="1"/>
      <c r="Q57" s="6"/>
      <c r="R57" s="6"/>
    </row>
    <row r="58" spans="2:18" ht="21" x14ac:dyDescent="0.2">
      <c r="B58" s="8" ph="1"/>
      <c r="C58" s="8" ph="1"/>
      <c r="J58" s="8" ph="1"/>
      <c r="K58" s="8" ph="1"/>
      <c r="Q58" s="6"/>
      <c r="R58" s="6"/>
    </row>
    <row r="59" spans="2:18" ht="21" x14ac:dyDescent="0.2">
      <c r="B59" s="8" ph="1"/>
      <c r="C59" s="8" ph="1"/>
      <c r="J59" s="8" ph="1"/>
      <c r="K59" s="8" ph="1"/>
      <c r="Q59" s="6"/>
      <c r="R59" s="6"/>
    </row>
    <row r="60" spans="2:18" ht="21" x14ac:dyDescent="0.2">
      <c r="B60" s="8" ph="1"/>
      <c r="C60" s="8" ph="1"/>
      <c r="J60" s="8" ph="1"/>
      <c r="K60" s="8" ph="1"/>
      <c r="Q60" s="6"/>
      <c r="R60" s="6"/>
    </row>
    <row r="61" spans="2:18" ht="14.4" x14ac:dyDescent="0.2">
      <c r="Q61" s="6"/>
      <c r="R61" s="6"/>
    </row>
    <row r="62" spans="2:18" ht="14.4" x14ac:dyDescent="0.2">
      <c r="Q62" s="6"/>
      <c r="R62" s="6"/>
    </row>
    <row r="63" spans="2:18" ht="21" x14ac:dyDescent="0.2">
      <c r="B63" s="8" ph="1"/>
      <c r="J63" s="8" ph="1"/>
      <c r="Q63" s="6"/>
      <c r="R63" s="6"/>
    </row>
    <row r="64" spans="2:18" ht="21" x14ac:dyDescent="0.2">
      <c r="B64" s="8" ph="1"/>
      <c r="J64" s="8" ph="1"/>
      <c r="Q64" s="6"/>
      <c r="R64" s="6"/>
    </row>
    <row r="65" spans="2:18" ht="21" x14ac:dyDescent="0.2">
      <c r="B65" s="8" ph="1"/>
      <c r="C65" s="8" ph="1"/>
      <c r="J65" s="8" ph="1"/>
      <c r="K65" s="8" ph="1"/>
      <c r="Q65" s="6"/>
      <c r="R65" s="6"/>
    </row>
    <row r="66" spans="2:18" ht="21" x14ac:dyDescent="0.2">
      <c r="B66" s="8" ph="1"/>
      <c r="C66" s="8" ph="1"/>
      <c r="J66" s="8" ph="1"/>
      <c r="K66" s="8" ph="1"/>
      <c r="Q66" s="6"/>
      <c r="R66" s="6"/>
    </row>
    <row r="67" spans="2:18" ht="21" x14ac:dyDescent="0.2">
      <c r="B67" s="8" ph="1"/>
      <c r="C67" s="8" ph="1"/>
      <c r="J67" s="8" ph="1"/>
      <c r="K67" s="8" ph="1"/>
      <c r="Q67" s="6"/>
      <c r="R67" s="6"/>
    </row>
    <row r="68" spans="2:18" ht="21" x14ac:dyDescent="0.2">
      <c r="B68" s="8" ph="1"/>
      <c r="C68" s="8" ph="1"/>
      <c r="J68" s="8" ph="1"/>
      <c r="K68" s="8" ph="1"/>
      <c r="Q68" s="6"/>
      <c r="R68" s="6"/>
    </row>
    <row r="69" spans="2:18" ht="21" x14ac:dyDescent="0.2">
      <c r="B69" s="8" ph="1"/>
      <c r="C69" s="8" ph="1"/>
      <c r="J69" s="8" ph="1"/>
      <c r="K69" s="8" ph="1"/>
      <c r="Q69" s="6"/>
      <c r="R69" s="6"/>
    </row>
    <row r="73" spans="2:18" ht="21" x14ac:dyDescent="0.2">
      <c r="B73" s="8" ph="1"/>
      <c r="J73" s="8" ph="1"/>
    </row>
    <row r="74" spans="2:18" ht="21" x14ac:dyDescent="0.2">
      <c r="B74" s="8" ph="1"/>
      <c r="C74" s="8" ph="1"/>
      <c r="J74" s="8" ph="1"/>
      <c r="K74" s="8" ph="1"/>
    </row>
    <row r="76" spans="2:18" ht="21" x14ac:dyDescent="0.2">
      <c r="B76" s="8" ph="1"/>
      <c r="C76" s="8" ph="1"/>
      <c r="J76" s="8" ph="1"/>
      <c r="K76" s="8" ph="1"/>
    </row>
    <row r="79" spans="2:18" ht="21" x14ac:dyDescent="0.2">
      <c r="B79" s="8" ph="1"/>
      <c r="J79" s="8" ph="1"/>
    </row>
    <row r="80" spans="2:18" ht="21" x14ac:dyDescent="0.2">
      <c r="B80" s="8" ph="1"/>
      <c r="C80" s="8" ph="1"/>
      <c r="J80" s="8" ph="1"/>
      <c r="K80" s="8" ph="1"/>
    </row>
    <row r="83" spans="2:11" ht="21" x14ac:dyDescent="0.2">
      <c r="B83" s="8" ph="1"/>
      <c r="J83" s="8" ph="1"/>
    </row>
    <row r="84" spans="2:11" ht="21" x14ac:dyDescent="0.2">
      <c r="B84" s="8" ph="1"/>
      <c r="C84" s="8" ph="1"/>
      <c r="J84" s="8" ph="1"/>
      <c r="K84" s="8" ph="1"/>
    </row>
    <row r="85" spans="2:11" ht="21" x14ac:dyDescent="0.2">
      <c r="B85" s="8" ph="1"/>
      <c r="C85" s="8" ph="1"/>
      <c r="J85" s="8" ph="1"/>
      <c r="K85" s="8" ph="1"/>
    </row>
  </sheetData>
  <mergeCells count="90">
    <mergeCell ref="C26:G26"/>
    <mergeCell ref="C28:F28"/>
    <mergeCell ref="L14:M14"/>
    <mergeCell ref="A1:I1"/>
    <mergeCell ref="A2:D2"/>
    <mergeCell ref="F2:G2"/>
    <mergeCell ref="H12:I12"/>
    <mergeCell ref="L10:M10"/>
    <mergeCell ref="J11:K11"/>
    <mergeCell ref="L11:M11"/>
    <mergeCell ref="H10:I11"/>
    <mergeCell ref="A7:A8"/>
    <mergeCell ref="B7:C8"/>
    <mergeCell ref="J10:K10"/>
    <mergeCell ref="K1:P1"/>
    <mergeCell ref="M2:P2"/>
    <mergeCell ref="M3:P3"/>
    <mergeCell ref="J12:K12"/>
    <mergeCell ref="B3:H3"/>
    <mergeCell ref="B18:C18"/>
    <mergeCell ref="D18:E18"/>
    <mergeCell ref="H18:I18"/>
    <mergeCell ref="J18:K18"/>
    <mergeCell ref="B17:C17"/>
    <mergeCell ref="D17:E17"/>
    <mergeCell ref="H17:I17"/>
    <mergeCell ref="B16:C16"/>
    <mergeCell ref="L18:M18"/>
    <mergeCell ref="L17:M17"/>
    <mergeCell ref="D16:E16"/>
    <mergeCell ref="H16:I16"/>
    <mergeCell ref="J16:K16"/>
    <mergeCell ref="B20:C20"/>
    <mergeCell ref="D20:E20"/>
    <mergeCell ref="H20:I20"/>
    <mergeCell ref="J20:K20"/>
    <mergeCell ref="L20:M20"/>
    <mergeCell ref="B19:C19"/>
    <mergeCell ref="D19:E19"/>
    <mergeCell ref="H19:I19"/>
    <mergeCell ref="J19:K19"/>
    <mergeCell ref="L19:M19"/>
    <mergeCell ref="B21:C21"/>
    <mergeCell ref="D21:E21"/>
    <mergeCell ref="H21:I21"/>
    <mergeCell ref="J21:K21"/>
    <mergeCell ref="L21:M21"/>
    <mergeCell ref="L16:M16"/>
    <mergeCell ref="J17:K17"/>
    <mergeCell ref="A10:A11"/>
    <mergeCell ref="B10:C11"/>
    <mergeCell ref="D10:E11"/>
    <mergeCell ref="H14:I14"/>
    <mergeCell ref="L15:M15"/>
    <mergeCell ref="B14:C14"/>
    <mergeCell ref="D14:E14"/>
    <mergeCell ref="B15:C15"/>
    <mergeCell ref="D15:E15"/>
    <mergeCell ref="H15:I15"/>
    <mergeCell ref="G10:G11"/>
    <mergeCell ref="B12:C12"/>
    <mergeCell ref="D12:E12"/>
    <mergeCell ref="L12:M12"/>
    <mergeCell ref="J15:K15"/>
    <mergeCell ref="J14:K14"/>
    <mergeCell ref="N10:Q11"/>
    <mergeCell ref="N12:Q12"/>
    <mergeCell ref="N14:Q14"/>
    <mergeCell ref="N15:Q15"/>
    <mergeCell ref="N16:Q16"/>
    <mergeCell ref="N17:Q17"/>
    <mergeCell ref="N18:Q18"/>
    <mergeCell ref="N19:Q19"/>
    <mergeCell ref="N20:Q20"/>
    <mergeCell ref="N21:Q21"/>
    <mergeCell ref="C29:G29"/>
    <mergeCell ref="N22:Q22"/>
    <mergeCell ref="N23:Q23"/>
    <mergeCell ref="C25:G25"/>
    <mergeCell ref="C27:F27"/>
    <mergeCell ref="B22:C22"/>
    <mergeCell ref="D22:E22"/>
    <mergeCell ref="H22:I22"/>
    <mergeCell ref="J22:K22"/>
    <mergeCell ref="L22:M22"/>
    <mergeCell ref="B23:C23"/>
    <mergeCell ref="D23:E23"/>
    <mergeCell ref="H23:I23"/>
    <mergeCell ref="J23:K23"/>
    <mergeCell ref="L23:M23"/>
  </mergeCells>
  <phoneticPr fontId="16"/>
  <pageMargins left="0.9055118110236221" right="0.59055118110236227" top="0.72" bottom="0.59055118110236227" header="0.23622047244094491" footer="0.19685039370078741"/>
  <pageSetup paperSize="9" scale="45" orientation="landscape" verticalDpi="300" r:id="rId1"/>
  <headerFooter alignWithMargins="0">
    <oddFooter>&amp;L&amp;A&amp;C&amp;16 5／5&amp;R&amp;F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総括表</vt:lpstr>
      <vt:lpstr>男女混合</vt:lpstr>
      <vt:lpstr>年齢別ｼﾞｭﾆｱD</vt:lpstr>
      <vt:lpstr>ｼﾞｭﾆｱS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ＪＮＦサービスエンジニアリング</dc:creator>
  <cp:lastModifiedBy>ichihara-f</cp:lastModifiedBy>
  <cp:lastPrinted>2023-05-20T10:38:27Z</cp:lastPrinted>
  <dcterms:created xsi:type="dcterms:W3CDTF">1997-02-23T12:55:14Z</dcterms:created>
  <dcterms:modified xsi:type="dcterms:W3CDTF">2023-05-20T10:39:23Z</dcterms:modified>
</cp:coreProperties>
</file>