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R07選手権募集\"/>
    </mc:Choice>
  </mc:AlternateContent>
  <xr:revisionPtr revIDLastSave="0" documentId="13_ncr:1_{23D213F1-2559-48FB-B937-6CE6873628D3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R07総括" sheetId="63" r:id="rId1"/>
    <sheet name="R07一般S" sheetId="64" r:id="rId2"/>
    <sheet name="R07年齢別S" sheetId="65" r:id="rId3"/>
    <sheet name="R07一般D" sheetId="67" r:id="rId4"/>
    <sheet name="R07年齢別D" sheetId="6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6" l="1"/>
  <c r="A1" i="66"/>
  <c r="A2" i="67"/>
  <c r="A1" i="67"/>
  <c r="A2" i="65"/>
  <c r="A1" i="65"/>
  <c r="A1" i="64"/>
  <c r="A2" i="64"/>
  <c r="H45" i="63"/>
  <c r="H43" i="63"/>
  <c r="H41" i="63"/>
  <c r="L20" i="63" l="1"/>
  <c r="L19" i="63"/>
  <c r="L15" i="63"/>
  <c r="H31" i="64"/>
  <c r="X14" i="66"/>
  <c r="V14" i="66"/>
  <c r="X14" i="67"/>
  <c r="V14" i="67"/>
  <c r="H39" i="63"/>
  <c r="H31" i="65"/>
  <c r="H31" i="67"/>
  <c r="H31" i="66"/>
  <c r="H33" i="63"/>
  <c r="H29" i="67"/>
  <c r="H29" i="66"/>
  <c r="H31" i="63"/>
  <c r="H57" i="63"/>
  <c r="P2" i="67"/>
  <c r="O2" i="67"/>
  <c r="N2" i="67"/>
  <c r="M2" i="67"/>
  <c r="L2" i="67"/>
  <c r="K2" i="67"/>
  <c r="L11" i="65"/>
  <c r="J11" i="65"/>
  <c r="P2" i="66"/>
  <c r="O2" i="66"/>
  <c r="N2" i="66"/>
  <c r="M2" i="66"/>
  <c r="L2" i="66"/>
  <c r="K2" i="66"/>
  <c r="P2" i="65"/>
  <c r="O2" i="65"/>
  <c r="N2" i="65"/>
  <c r="M2" i="65"/>
  <c r="L2" i="65"/>
  <c r="K2" i="65"/>
  <c r="M2" i="64"/>
  <c r="L2" i="64"/>
  <c r="K2" i="64"/>
  <c r="P2" i="64"/>
  <c r="O2" i="64"/>
  <c r="N2" i="64"/>
  <c r="H37" i="63"/>
  <c r="H29" i="63"/>
  <c r="L25" i="63"/>
  <c r="L24" i="63"/>
  <c r="L14" i="63"/>
  <c r="H49" i="63" l="1"/>
  <c r="L26" i="63"/>
  <c r="L16" i="63"/>
  <c r="L21" i="63"/>
</calcChain>
</file>

<file path=xl/sharedStrings.xml><?xml version="1.0" encoding="utf-8"?>
<sst xmlns="http://schemas.openxmlformats.org/spreadsheetml/2006/main" count="465" uniqueCount="194">
  <si>
    <t>７０歳
以上</t>
    <rPh sb="2" eb="3">
      <t>サイ</t>
    </rPh>
    <rPh sb="4" eb="6">
      <t>イジョウ</t>
    </rPh>
    <phoneticPr fontId="8"/>
  </si>
  <si>
    <t>１８歳
以下</t>
    <rPh sb="2" eb="3">
      <t>サイ</t>
    </rPh>
    <rPh sb="4" eb="6">
      <t>イカ</t>
    </rPh>
    <phoneticPr fontId="8"/>
  </si>
  <si>
    <t>１６歳
以下</t>
    <rPh sb="2" eb="3">
      <t>サイ</t>
    </rPh>
    <rPh sb="4" eb="6">
      <t>イカ</t>
    </rPh>
    <phoneticPr fontId="8"/>
  </si>
  <si>
    <t>１４歳
以下</t>
    <rPh sb="2" eb="3">
      <t>サイ</t>
    </rPh>
    <rPh sb="4" eb="6">
      <t>イカ</t>
    </rPh>
    <phoneticPr fontId="8"/>
  </si>
  <si>
    <t>Ｂ：</t>
    <phoneticPr fontId="8"/>
  </si>
  <si>
    <t>Ｃ：</t>
    <phoneticPr fontId="8"/>
  </si>
  <si>
    <t>学・ク・実・同</t>
    <rPh sb="0" eb="1">
      <t>ガク</t>
    </rPh>
    <rPh sb="4" eb="5">
      <t>ジツ</t>
    </rPh>
    <rPh sb="6" eb="7">
      <t>ドウ</t>
    </rPh>
    <phoneticPr fontId="8"/>
  </si>
  <si>
    <t>番号</t>
    <rPh sb="0" eb="2">
      <t>バンゴウ</t>
    </rPh>
    <phoneticPr fontId="8"/>
  </si>
  <si>
    <t>加盟団体略称</t>
    <rPh sb="0" eb="2">
      <t>カメイ</t>
    </rPh>
    <rPh sb="2" eb="4">
      <t>ダンタイ</t>
    </rPh>
    <rPh sb="4" eb="6">
      <t>リャクショウ</t>
    </rPh>
    <phoneticPr fontId="8"/>
  </si>
  <si>
    <t>（お願い）</t>
    <rPh sb="2" eb="3">
      <t>ネガ</t>
    </rPh>
    <phoneticPr fontId="8"/>
  </si>
  <si>
    <t>一般</t>
    <rPh sb="0" eb="2">
      <t>イッパン</t>
    </rPh>
    <phoneticPr fontId="8"/>
  </si>
  <si>
    <t>合計</t>
    <rPh sb="0" eb="2">
      <t>ゴウケイ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</si>
  <si>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</si>
  <si>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</si>
  <si>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Ａ：</t>
    <phoneticPr fontId="8"/>
  </si>
  <si>
    <t>少年</t>
    <rPh sb="0" eb="2">
      <t>ショウネン</t>
    </rPh>
    <phoneticPr fontId="8"/>
  </si>
  <si>
    <t>少女</t>
    <rPh sb="0" eb="2">
      <t>ショウジョ</t>
    </rPh>
    <phoneticPr fontId="8"/>
  </si>
  <si>
    <t>組 ＊</t>
    <rPh sb="0" eb="1">
      <t>クミ</t>
    </rPh>
    <phoneticPr fontId="8"/>
  </si>
  <si>
    <t>円</t>
    <rPh sb="0" eb="1">
      <t>エン</t>
    </rPh>
    <phoneticPr fontId="8"/>
  </si>
  <si>
    <t>（注意）記入の無い場合、受付できない場合がありますので</t>
    <rPh sb="1" eb="3">
      <t>チュウイ</t>
    </rPh>
    <rPh sb="4" eb="6">
      <t>キニュウ</t>
    </rPh>
    <rPh sb="7" eb="8">
      <t>ナ</t>
    </rPh>
    <rPh sb="9" eb="11">
      <t>バアイ</t>
    </rPh>
    <rPh sb="12" eb="14">
      <t>ウケツケ</t>
    </rPh>
    <rPh sb="18" eb="20">
      <t>バアイ</t>
    </rPh>
    <phoneticPr fontId="8"/>
  </si>
  <si>
    <t>ご注意願います。</t>
    <rPh sb="1" eb="3">
      <t>チュウイ</t>
    </rPh>
    <rPh sb="3" eb="4">
      <t>ネガ</t>
    </rPh>
    <phoneticPr fontId="8"/>
  </si>
  <si>
    <t>例</t>
    <rPh sb="0" eb="1">
      <t>レイ</t>
    </rPh>
    <phoneticPr fontId="8"/>
  </si>
  <si>
    <t>市役所</t>
    <rPh sb="0" eb="3">
      <t>シヤクショ</t>
    </rPh>
    <phoneticPr fontId="8"/>
  </si>
  <si>
    <t>実</t>
    <rPh sb="0" eb="1">
      <t>ジツ</t>
    </rPh>
    <phoneticPr fontId="8"/>
  </si>
  <si>
    <t>種目別申込み数（ジュニアシングルス）</t>
    <rPh sb="0" eb="2">
      <t>シュモク</t>
    </rPh>
    <rPh sb="2" eb="3">
      <t>ベツ</t>
    </rPh>
    <rPh sb="3" eb="5">
      <t>モウシコ</t>
    </rPh>
    <rPh sb="6" eb="7">
      <t>スウ</t>
    </rPh>
    <phoneticPr fontId="8"/>
  </si>
  <si>
    <t>３５歳
以上</t>
    <rPh sb="2" eb="3">
      <t>サイ</t>
    </rPh>
    <rPh sb="4" eb="6">
      <t>イジョウ</t>
    </rPh>
    <phoneticPr fontId="8"/>
  </si>
  <si>
    <t>５０歳
以上</t>
    <rPh sb="2" eb="3">
      <t>サイ</t>
    </rPh>
    <rPh sb="4" eb="6">
      <t>イジョウ</t>
    </rPh>
    <phoneticPr fontId="8"/>
  </si>
  <si>
    <t>５５歳
以上</t>
    <rPh sb="2" eb="3">
      <t>サイ</t>
    </rPh>
    <rPh sb="4" eb="6">
      <t>イジョウ</t>
    </rPh>
    <phoneticPr fontId="8"/>
  </si>
  <si>
    <t>６０歳
以上</t>
    <rPh sb="2" eb="3">
      <t>サイ</t>
    </rPh>
    <rPh sb="4" eb="6">
      <t>イジョウ</t>
    </rPh>
    <phoneticPr fontId="8"/>
  </si>
  <si>
    <t>６５歳
以上</t>
    <rPh sb="2" eb="3">
      <t>サイ</t>
    </rPh>
    <rPh sb="4" eb="6">
      <t>イジョウ</t>
    </rPh>
    <phoneticPr fontId="8"/>
  </si>
  <si>
    <t>４５歳
以上</t>
    <rPh sb="2" eb="3">
      <t>サイ</t>
    </rPh>
    <rPh sb="4" eb="6">
      <t>イジョウ</t>
    </rPh>
    <phoneticPr fontId="8"/>
  </si>
  <si>
    <t>が計算されます。</t>
  </si>
  <si>
    <t>枠内を記入すると</t>
    <rPh sb="0" eb="1">
      <t>ワク</t>
    </rPh>
    <rPh sb="1" eb="2">
      <t>ナイ</t>
    </rPh>
    <rPh sb="3" eb="5">
      <t>キニュウ</t>
    </rPh>
    <phoneticPr fontId="8"/>
  </si>
  <si>
    <t>４０歳
以上</t>
    <rPh sb="2" eb="3">
      <t>サイ</t>
    </rPh>
    <rPh sb="4" eb="6">
      <t>イジョウ</t>
    </rPh>
    <phoneticPr fontId="8"/>
  </si>
  <si>
    <t>申込日：</t>
    <rPh sb="0" eb="2">
      <t>モウシコミ</t>
    </rPh>
    <rPh sb="2" eb="3">
      <t>ヒ</t>
    </rPh>
    <phoneticPr fontId="8"/>
  </si>
  <si>
    <t>人 ＊</t>
    <rPh sb="0" eb="1">
      <t>ヒト</t>
    </rPh>
    <phoneticPr fontId="8"/>
  </si>
  <si>
    <t>他</t>
    <rPh sb="0" eb="1">
      <t>タ</t>
    </rPh>
    <phoneticPr fontId="8"/>
  </si>
  <si>
    <t>無記入</t>
    <rPh sb="0" eb="1">
      <t>ム</t>
    </rPh>
    <rPh sb="1" eb="3">
      <t>キニュウ</t>
    </rPh>
    <phoneticPr fontId="8"/>
  </si>
  <si>
    <t>申込み(振込み)金額合計：</t>
    <rPh sb="0" eb="2">
      <t>モウシコ</t>
    </rPh>
    <rPh sb="4" eb="6">
      <t>フリコ</t>
    </rPh>
    <rPh sb="8" eb="10">
      <t>キンガク</t>
    </rPh>
    <rPh sb="10" eb="12">
      <t>ゴウケイ</t>
    </rPh>
    <phoneticPr fontId="8"/>
  </si>
  <si>
    <t>3,500円 ＝</t>
    <rPh sb="5" eb="6">
      <t>エン</t>
    </rPh>
    <phoneticPr fontId="8"/>
  </si>
  <si>
    <t>Ａ１：シングルス</t>
    <phoneticPr fontId="8"/>
  </si>
  <si>
    <t>Ａ２：シングルス</t>
    <phoneticPr fontId="8"/>
  </si>
  <si>
    <t>Ｂ１：ダブルス</t>
    <phoneticPr fontId="8"/>
  </si>
  <si>
    <t>Ｂ２：ダブルス</t>
    <phoneticPr fontId="8"/>
  </si>
  <si>
    <t>７５歳
以上</t>
    <rPh sb="2" eb="3">
      <t>サイ</t>
    </rPh>
    <rPh sb="4" eb="6">
      <t>イジョウ</t>
    </rPh>
    <phoneticPr fontId="8"/>
  </si>
  <si>
    <t>日</t>
    <rPh sb="0" eb="1">
      <t>ヒ</t>
    </rPh>
    <phoneticPr fontId="8"/>
  </si>
  <si>
    <t>月</t>
    <rPh sb="0" eb="1">
      <t>ツキ</t>
    </rPh>
    <phoneticPr fontId="8"/>
  </si>
  <si>
    <t>申込者氏名</t>
    <rPh sb="0" eb="2">
      <t>モウシコ</t>
    </rPh>
    <rPh sb="2" eb="3">
      <t>シャ</t>
    </rPh>
    <rPh sb="3" eb="5">
      <t>シメイ</t>
    </rPh>
    <phoneticPr fontId="8"/>
  </si>
  <si>
    <t>自宅住所</t>
    <phoneticPr fontId="8"/>
  </si>
  <si>
    <t>市</t>
    <rPh sb="0" eb="1">
      <t>シ</t>
    </rPh>
    <phoneticPr fontId="8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</si>
  <si>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8"/>
  </si>
  <si>
    <t>銀行名</t>
    <rPh sb="0" eb="2">
      <t>ギンコウ</t>
    </rPh>
    <rPh sb="2" eb="3">
      <t>メイ</t>
    </rPh>
    <phoneticPr fontId="8"/>
  </si>
  <si>
    <t>湘南信用金庫</t>
    <rPh sb="0" eb="2">
      <t>ショウナン</t>
    </rPh>
    <rPh sb="2" eb="4">
      <t>シンヨウ</t>
    </rPh>
    <rPh sb="4" eb="6">
      <t>キンコ</t>
    </rPh>
    <phoneticPr fontId="8"/>
  </si>
  <si>
    <t>本店営業部</t>
    <rPh sb="0" eb="2">
      <t>ホンテン</t>
    </rPh>
    <rPh sb="2" eb="4">
      <t>エイギョウ</t>
    </rPh>
    <rPh sb="4" eb="5">
      <t>ブ</t>
    </rPh>
    <phoneticPr fontId="8"/>
  </si>
  <si>
    <t>口座番号</t>
    <rPh sb="0" eb="2">
      <t>コウザ</t>
    </rPh>
    <rPh sb="2" eb="4">
      <t>バンゴウ</t>
    </rPh>
    <phoneticPr fontId="8"/>
  </si>
  <si>
    <t>口座名</t>
    <rPh sb="0" eb="2">
      <t>コウザ</t>
    </rPh>
    <rPh sb="2" eb="3">
      <t>メイ</t>
    </rPh>
    <phoneticPr fontId="8"/>
  </si>
  <si>
    <t>横須賀市テニス協会</t>
    <rPh sb="0" eb="4">
      <t>ヨコスカシ</t>
    </rPh>
    <rPh sb="7" eb="9">
      <t>キョウカイ</t>
    </rPh>
    <phoneticPr fontId="8"/>
  </si>
  <si>
    <t>区分</t>
    <rPh sb="0" eb="2">
      <t>クブン</t>
    </rPh>
    <phoneticPr fontId="8"/>
  </si>
  <si>
    <t>所属団体略称</t>
    <rPh sb="0" eb="2">
      <t>ショゾク</t>
    </rPh>
    <rPh sb="2" eb="4">
      <t>ダンタイ</t>
    </rPh>
    <rPh sb="4" eb="6">
      <t>リャクショウ</t>
    </rPh>
    <phoneticPr fontId="8"/>
  </si>
  <si>
    <t>・男子</t>
    <rPh sb="1" eb="3">
      <t>ダンシ</t>
    </rPh>
    <phoneticPr fontId="8"/>
  </si>
  <si>
    <t>・男子年齢別</t>
    <rPh sb="1" eb="3">
      <t>ダンシ</t>
    </rPh>
    <rPh sb="3" eb="5">
      <t>ネンレイ</t>
    </rPh>
    <rPh sb="5" eb="6">
      <t>ベツ</t>
    </rPh>
    <phoneticPr fontId="8"/>
  </si>
  <si>
    <t>３５歳</t>
    <rPh sb="2" eb="3">
      <t>サイ</t>
    </rPh>
    <phoneticPr fontId="8"/>
  </si>
  <si>
    <t>４０歳</t>
    <rPh sb="2" eb="3">
      <t>サイ</t>
    </rPh>
    <phoneticPr fontId="8"/>
  </si>
  <si>
    <t>４５歳</t>
    <rPh sb="2" eb="3">
      <t>サイ</t>
    </rPh>
    <phoneticPr fontId="8"/>
  </si>
  <si>
    <t>５０歳</t>
    <rPh sb="2" eb="3">
      <t>サイ</t>
    </rPh>
    <phoneticPr fontId="8"/>
  </si>
  <si>
    <t>５５歳</t>
    <rPh sb="2" eb="3">
      <t>サイ</t>
    </rPh>
    <phoneticPr fontId="8"/>
  </si>
  <si>
    <t>６０歳</t>
    <rPh sb="2" eb="3">
      <t>サイ</t>
    </rPh>
    <phoneticPr fontId="8"/>
  </si>
  <si>
    <t>６５歳</t>
    <rPh sb="2" eb="3">
      <t>サイ</t>
    </rPh>
    <phoneticPr fontId="8"/>
  </si>
  <si>
    <t>７０歳</t>
    <rPh sb="2" eb="3">
      <t>サイ</t>
    </rPh>
    <phoneticPr fontId="8"/>
  </si>
  <si>
    <t>７５歳</t>
    <rPh sb="2" eb="3">
      <t>サイ</t>
    </rPh>
    <phoneticPr fontId="8"/>
  </si>
  <si>
    <t>以上</t>
    <rPh sb="0" eb="2">
      <t>イジョウ</t>
    </rPh>
    <phoneticPr fontId="8"/>
  </si>
  <si>
    <t>・女子</t>
    <rPh sb="1" eb="3">
      <t>ジョシ</t>
    </rPh>
    <phoneticPr fontId="8"/>
  </si>
  <si>
    <t>・女子年齢別</t>
    <rPh sb="1" eb="3">
      <t>ジョシ</t>
    </rPh>
    <rPh sb="3" eb="5">
      <t>ネンレイ</t>
    </rPh>
    <rPh sb="5" eb="6">
      <t>ベツ</t>
    </rPh>
    <phoneticPr fontId="8"/>
  </si>
  <si>
    <t>No.</t>
    <phoneticPr fontId="8"/>
  </si>
  <si>
    <t>会長
杯級</t>
    <rPh sb="0" eb="1">
      <t>カイチョウ</t>
    </rPh>
    <rPh sb="1" eb="2">
      <t>ハイ</t>
    </rPh>
    <rPh sb="3" eb="4">
      <t>キュウ</t>
    </rPh>
    <phoneticPr fontId="14"/>
  </si>
  <si>
    <t>市民大会</t>
    <rPh sb="0" eb="1">
      <t>シミン</t>
    </rPh>
    <rPh sb="1" eb="3">
      <t>タイカイ</t>
    </rPh>
    <phoneticPr fontId="14"/>
  </si>
  <si>
    <t>選手権</t>
    <rPh sb="0" eb="2">
      <t>センシュケン</t>
    </rPh>
    <phoneticPr fontId="14"/>
  </si>
  <si>
    <t>横須賀太郎</t>
    <rPh sb="0" eb="2">
      <t>ヨコスカ</t>
    </rPh>
    <rPh sb="2" eb="4">
      <t>タロウ</t>
    </rPh>
    <phoneticPr fontId="14"/>
  </si>
  <si>
    <t>A</t>
    <phoneticPr fontId="14"/>
  </si>
  <si>
    <t>準優勝</t>
    <rPh sb="0" eb="1">
      <t>ジュン</t>
    </rPh>
    <rPh sb="1" eb="3">
      <t>ユウショウ</t>
    </rPh>
    <phoneticPr fontId="14"/>
  </si>
  <si>
    <t>一般</t>
    <rPh sb="0" eb="2">
      <t>イッパン</t>
    </rPh>
    <phoneticPr fontId="14"/>
  </si>
  <si>
    <t>市役所</t>
    <rPh sb="0" eb="2">
      <t>シヤクショ</t>
    </rPh>
    <phoneticPr fontId="14"/>
  </si>
  <si>
    <t>会長杯</t>
    <rPh sb="0" eb="1">
      <t>カイチョウ</t>
    </rPh>
    <rPh sb="1" eb="2">
      <t>ハイ</t>
    </rPh>
    <phoneticPr fontId="14"/>
  </si>
  <si>
    <t>連絡先ＴＥＬ</t>
    <rPh sb="0" eb="3">
      <t>レンラクサキ</t>
    </rPh>
    <phoneticPr fontId="8"/>
  </si>
  <si>
    <t>かながわ信用金庫</t>
    <rPh sb="4" eb="6">
      <t>シンヨウ</t>
    </rPh>
    <rPh sb="6" eb="8">
      <t>キンコ</t>
    </rPh>
    <phoneticPr fontId="8"/>
  </si>
  <si>
    <t>地域テニス協会名</t>
    <rPh sb="0" eb="2">
      <t>チイキ</t>
    </rPh>
    <rPh sb="5" eb="7">
      <t>キョウカイ</t>
    </rPh>
    <rPh sb="7" eb="8">
      <t>メイ</t>
    </rPh>
    <phoneticPr fontId="8"/>
  </si>
  <si>
    <t>Ａ３：シングルス</t>
    <phoneticPr fontId="8"/>
  </si>
  <si>
    <t>生年（西暦）
（yyyy)</t>
    <rPh sb="3" eb="5">
      <t>セイレキ</t>
    </rPh>
    <phoneticPr fontId="8"/>
  </si>
  <si>
    <t>準優</t>
    <rPh sb="0" eb="1">
      <t>ジュン</t>
    </rPh>
    <rPh sb="1" eb="2">
      <t>ユウ</t>
    </rPh>
    <phoneticPr fontId="14"/>
  </si>
  <si>
    <t>Ｂ４</t>
    <phoneticPr fontId="14"/>
  </si>
  <si>
    <t>Ｂ８</t>
    <phoneticPr fontId="14"/>
  </si>
  <si>
    <t>（戦績）</t>
    <rPh sb="1" eb="3">
      <t>センセキ</t>
    </rPh>
    <phoneticPr fontId="14"/>
  </si>
  <si>
    <t>（記載）</t>
    <rPh sb="1" eb="3">
      <t>キサイ</t>
    </rPh>
    <phoneticPr fontId="14"/>
  </si>
  <si>
    <t>優勝</t>
    <rPh sb="0" eb="2">
      <t>ユウショウ</t>
    </rPh>
    <phoneticPr fontId="14"/>
  </si>
  <si>
    <t>ベスト４</t>
    <phoneticPr fontId="14"/>
  </si>
  <si>
    <t>ベスト８</t>
    <phoneticPr fontId="14"/>
  </si>
  <si>
    <t>（お願い）１種目１葉で記入願います。　生年(西暦）を記入して下さい（例：1952)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1">
      <t>セイネン</t>
    </rPh>
    <rPh sb="22" eb="24">
      <t>セイレキ</t>
    </rPh>
    <rPh sb="26" eb="28">
      <t>キニュウ</t>
    </rPh>
    <rPh sb="30" eb="31">
      <t>クダ</t>
    </rPh>
    <rPh sb="34" eb="35">
      <t>レイ</t>
    </rPh>
    <phoneticPr fontId="8"/>
  </si>
  <si>
    <t>種目</t>
    <rPh sb="0" eb="2">
      <t>シュモク</t>
    </rPh>
    <phoneticPr fontId="14"/>
  </si>
  <si>
    <t>種目</t>
    <rPh sb="0" eb="2">
      <t>シュモク</t>
    </rPh>
    <phoneticPr fontId="8"/>
  </si>
  <si>
    <t>県選手権B4</t>
    <rPh sb="0" eb="1">
      <t>ケン</t>
    </rPh>
    <rPh sb="1" eb="4">
      <t>センシュケン</t>
    </rPh>
    <phoneticPr fontId="14"/>
  </si>
  <si>
    <t>県選手権３５歳B4</t>
    <rPh sb="0" eb="1">
      <t>ケン</t>
    </rPh>
    <rPh sb="1" eb="4">
      <t>センシュケン</t>
    </rPh>
    <rPh sb="6" eb="7">
      <t>サイ</t>
    </rPh>
    <phoneticPr fontId="14"/>
  </si>
  <si>
    <t>（お願い）１種目１葉で記入願います。　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phoneticPr fontId="8"/>
  </si>
  <si>
    <t>（お願い）１種目１葉で記入願います。　生年（西暦）記入必須（記入例：1952)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0">
      <t>セイ</t>
    </rPh>
    <rPh sb="20" eb="21">
      <t>ネン</t>
    </rPh>
    <rPh sb="22" eb="24">
      <t>セイレキ</t>
    </rPh>
    <rPh sb="25" eb="27">
      <t>キニュウ</t>
    </rPh>
    <rPh sb="27" eb="29">
      <t>ヒッス</t>
    </rPh>
    <rPh sb="30" eb="32">
      <t>キニュウ</t>
    </rPh>
    <rPh sb="32" eb="33">
      <t>レイ</t>
    </rPh>
    <phoneticPr fontId="8"/>
  </si>
  <si>
    <t>（注意）参加資格に虚偽の記載をした場合、失格となりますのでご注意下さい。</t>
    <rPh sb="1" eb="3">
      <t>チュウイ</t>
    </rPh>
    <rPh sb="4" eb="6">
      <t>サンカ</t>
    </rPh>
    <rPh sb="6" eb="8">
      <t>シカク</t>
    </rPh>
    <rPh sb="9" eb="11">
      <t>キョギ</t>
    </rPh>
    <rPh sb="12" eb="14">
      <t>キサイ</t>
    </rPh>
    <rPh sb="17" eb="19">
      <t>バアイ</t>
    </rPh>
    <rPh sb="20" eb="22">
      <t>シッカク</t>
    </rPh>
    <rPh sb="30" eb="32">
      <t>チュウイ</t>
    </rPh>
    <rPh sb="32" eb="33">
      <t>クダ</t>
    </rPh>
    <phoneticPr fontId="8"/>
  </si>
  <si>
    <t>会長杯</t>
    <rPh sb="0" eb="2">
      <t>カイチョウ</t>
    </rPh>
    <rPh sb="2" eb="3">
      <t>ハイ</t>
    </rPh>
    <phoneticPr fontId="8"/>
  </si>
  <si>
    <t>選手権</t>
    <rPh sb="0" eb="1">
      <t>センシュ</t>
    </rPh>
    <rPh sb="1" eb="2">
      <t>ケン</t>
    </rPh>
    <phoneticPr fontId="8"/>
  </si>
  <si>
    <t>（級）</t>
    <rPh sb="0" eb="1">
      <t>キュウ</t>
    </rPh>
    <phoneticPr fontId="14"/>
  </si>
  <si>
    <t>例１</t>
    <rPh sb="0" eb="1">
      <t>レイ</t>
    </rPh>
    <phoneticPr fontId="8"/>
  </si>
  <si>
    <t>横須賀太郎</t>
    <rPh sb="0" eb="3">
      <t>よこすか</t>
    </rPh>
    <rPh sb="3" eb="5">
      <t>たろう</t>
    </rPh>
    <phoneticPr fontId="9" type="Hiragana" alignment="distributed"/>
  </si>
  <si>
    <t>Ａ</t>
    <phoneticPr fontId="8"/>
  </si>
  <si>
    <t>横須賀次郎</t>
    <rPh sb="0" eb="3">
      <t>よこすか</t>
    </rPh>
    <rPh sb="3" eb="5">
      <t>じろう</t>
    </rPh>
    <phoneticPr fontId="9" type="Hiragana" alignment="distributed"/>
  </si>
  <si>
    <t>→</t>
    <phoneticPr fontId="14"/>
  </si>
  <si>
    <t>生年
西暦
（ｙｙｙｙ）</t>
    <rPh sb="0" eb="1">
      <t>セイネン</t>
    </rPh>
    <rPh sb="2" eb="4">
      <t>セイレキ</t>
    </rPh>
    <phoneticPr fontId="14"/>
  </si>
  <si>
    <t>（ダブルス）</t>
    <phoneticPr fontId="14"/>
  </si>
  <si>
    <t>（シングルス）</t>
    <phoneticPr fontId="14"/>
  </si>
  <si>
    <t>H27県大会３Ｒ/同ＳＦ</t>
    <rPh sb="3" eb="4">
      <t>ケン</t>
    </rPh>
    <rPh sb="4" eb="6">
      <t>タイカイ</t>
    </rPh>
    <rPh sb="9" eb="10">
      <t>ドウ</t>
    </rPh>
    <phoneticPr fontId="8"/>
  </si>
  <si>
    <t>Ｃ</t>
    <phoneticPr fontId="8"/>
  </si>
  <si>
    <t>準優/B8</t>
    <rPh sb="0" eb="1">
      <t>ジュン</t>
    </rPh>
    <rPh sb="1" eb="2">
      <t>ユウ</t>
    </rPh>
    <phoneticPr fontId="8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</si>
  <si>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</si>
  <si>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</si>
  <si>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</si>
  <si>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</si>
  <si>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</si>
  <si>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t>f</t>
    <phoneticPr fontId="14"/>
  </si>
  <si>
    <t>g</t>
    <phoneticPr fontId="14"/>
  </si>
  <si>
    <t>h</t>
    <phoneticPr fontId="14"/>
  </si>
  <si>
    <t>i</t>
    <phoneticPr fontId="14"/>
  </si>
  <si>
    <t>j</t>
    <phoneticPr fontId="14"/>
  </si>
  <si>
    <t>k</t>
    <phoneticPr fontId="14"/>
  </si>
  <si>
    <t>l</t>
    <phoneticPr fontId="14"/>
  </si>
  <si>
    <t>m</t>
    <phoneticPr fontId="14"/>
  </si>
  <si>
    <t>n</t>
    <phoneticPr fontId="14"/>
  </si>
  <si>
    <t>o</t>
    <phoneticPr fontId="14"/>
  </si>
  <si>
    <t>p</t>
    <phoneticPr fontId="14"/>
  </si>
  <si>
    <t>q</t>
    <phoneticPr fontId="14"/>
  </si>
  <si>
    <t>s</t>
    <phoneticPr fontId="14"/>
  </si>
  <si>
    <t>u</t>
    <phoneticPr fontId="14"/>
  </si>
  <si>
    <t>r</t>
    <phoneticPr fontId="14"/>
  </si>
  <si>
    <t>t</t>
    <phoneticPr fontId="14"/>
  </si>
  <si>
    <t>v</t>
    <phoneticPr fontId="14"/>
  </si>
  <si>
    <t>w</t>
    <phoneticPr fontId="14"/>
  </si>
  <si>
    <t>x</t>
    <phoneticPr fontId="14"/>
  </si>
  <si>
    <t>Ｂ４</t>
  </si>
  <si>
    <t>記載例：</t>
    <rPh sb="0" eb="2">
      <t>キサイ</t>
    </rPh>
    <rPh sb="2" eb="3">
      <t>レイ</t>
    </rPh>
    <phoneticPr fontId="8"/>
  </si>
  <si>
    <t>０８０１２３４５６７８ヨコスカタロウ</t>
    <phoneticPr fontId="8"/>
  </si>
  <si>
    <t>０４６８２３１２３４ヨコスカタロウ</t>
    <phoneticPr fontId="8"/>
  </si>
  <si>
    <t>他の地域テニス協会加盟団体</t>
    <rPh sb="0" eb="1">
      <t>タ</t>
    </rPh>
    <rPh sb="2" eb="4">
      <t>チイキ</t>
    </rPh>
    <rPh sb="7" eb="9">
      <t>キョウカイ</t>
    </rPh>
    <rPh sb="9" eb="11">
      <t>カメイ</t>
    </rPh>
    <rPh sb="11" eb="13">
      <t>ダンタイ</t>
    </rPh>
    <phoneticPr fontId="8"/>
  </si>
  <si>
    <t>例：横須賀市テニス協会加盟団体</t>
    <rPh sb="0" eb="1">
      <t>レイ</t>
    </rPh>
    <rPh sb="2" eb="5">
      <t>ヨコスカ</t>
    </rPh>
    <rPh sb="5" eb="6">
      <t>シ</t>
    </rPh>
    <rPh sb="9" eb="11">
      <t>キョウカイ</t>
    </rPh>
    <rPh sb="11" eb="13">
      <t>カメイ</t>
    </rPh>
    <rPh sb="13" eb="15">
      <t>ダンタイ</t>
    </rPh>
    <phoneticPr fontId="8"/>
  </si>
  <si>
    <t>☆　種目別申込み数（シングルス）</t>
    <rPh sb="2" eb="4">
      <t>シュモク</t>
    </rPh>
    <rPh sb="4" eb="5">
      <t>ベツ</t>
    </rPh>
    <rPh sb="5" eb="7">
      <t>モウシコ</t>
    </rPh>
    <rPh sb="8" eb="9">
      <t>スウ</t>
    </rPh>
    <phoneticPr fontId="8"/>
  </si>
  <si>
    <t>★　種目別申込み数（ダブルス）</t>
    <rPh sb="2" eb="4">
      <t>シュモク</t>
    </rPh>
    <rPh sb="4" eb="5">
      <t>ベツ</t>
    </rPh>
    <rPh sb="5" eb="7">
      <t>モウシコ</t>
    </rPh>
    <rPh sb="8" eb="9">
      <t>スウ</t>
    </rPh>
    <phoneticPr fontId="8"/>
  </si>
  <si>
    <t>□　参加料</t>
    <rPh sb="2" eb="5">
      <t>サンカリョウ</t>
    </rPh>
    <phoneticPr fontId="8"/>
  </si>
  <si>
    <t>振込日</t>
    <rPh sb="0" eb="1">
      <t>フ</t>
    </rPh>
    <rPh sb="1" eb="2">
      <t>コ</t>
    </rPh>
    <rPh sb="2" eb="3">
      <t>ヒ</t>
    </rPh>
    <phoneticPr fontId="8"/>
  </si>
  <si>
    <t>年</t>
    <rPh sb="0" eb="1">
      <t>ネン</t>
    </rPh>
    <phoneticPr fontId="8"/>
  </si>
  <si>
    <t>月</t>
    <rPh sb="0" eb="1">
      <t>ゲツ</t>
    </rPh>
    <phoneticPr fontId="8"/>
  </si>
  <si>
    <t>振込み手数料は振込者の負担でお願いいたします。</t>
    <rPh sb="0" eb="2">
      <t>フリコ</t>
    </rPh>
    <rPh sb="3" eb="6">
      <t>テスウリョウ</t>
    </rPh>
    <rPh sb="7" eb="9">
      <t>フリコミ</t>
    </rPh>
    <rPh sb="9" eb="10">
      <t>シャ</t>
    </rPh>
    <rPh sb="11" eb="13">
      <t>フタン</t>
    </rPh>
    <rPh sb="15" eb="16">
      <t>ネガ</t>
    </rPh>
    <phoneticPr fontId="8"/>
  </si>
  <si>
    <t>「振込み者」欄には、電話番号・申込者名*1　を記載願います。</t>
  </si>
  <si>
    <t>０２６６４５３</t>
    <phoneticPr fontId="8"/>
  </si>
  <si>
    <t>１４３０１４８</t>
    <phoneticPr fontId="8"/>
  </si>
  <si>
    <t>「振込み者」欄には、加盟団体番号、加盟団体略称又は学校名を記載願います。</t>
    <rPh sb="10" eb="12">
      <t>カメイ</t>
    </rPh>
    <rPh sb="12" eb="14">
      <t>ダンタイ</t>
    </rPh>
    <rPh sb="14" eb="16">
      <t>バンゴウ</t>
    </rPh>
    <rPh sb="17" eb="19">
      <t>カメイ</t>
    </rPh>
    <rPh sb="19" eb="21">
      <t>ダンタイ</t>
    </rPh>
    <rPh sb="21" eb="23">
      <t>リャクショウ</t>
    </rPh>
    <rPh sb="23" eb="24">
      <t>マタ</t>
    </rPh>
    <rPh sb="25" eb="27">
      <t>ガッコウ</t>
    </rPh>
    <rPh sb="27" eb="28">
      <t>メイ</t>
    </rPh>
    <phoneticPr fontId="8"/>
  </si>
  <si>
    <t>ジ０９シヤクショ</t>
    <phoneticPr fontId="8"/>
  </si>
  <si>
    <t>☆　横須賀市テニス協会加盟団体</t>
    <rPh sb="2" eb="5">
      <t>ヨコスカ</t>
    </rPh>
    <rPh sb="5" eb="6">
      <t>シ</t>
    </rPh>
    <rPh sb="9" eb="11">
      <t>キョウカイ</t>
    </rPh>
    <rPh sb="11" eb="13">
      <t>カメイ</t>
    </rPh>
    <rPh sb="13" eb="15">
      <t>ダンタイ</t>
    </rPh>
    <phoneticPr fontId="8"/>
  </si>
  <si>
    <t>選手１</t>
    <rPh sb="0" eb="2">
      <t>センシュ</t>
    </rPh>
    <phoneticPr fontId="14"/>
  </si>
  <si>
    <t>選手２</t>
    <rPh sb="0" eb="2">
      <t>センシュ</t>
    </rPh>
    <phoneticPr fontId="14"/>
  </si>
  <si>
    <t>所属名称1
(全角)</t>
    <rPh sb="0" eb="2">
      <t>ショゾク</t>
    </rPh>
    <rPh sb="2" eb="4">
      <t>メイショウ</t>
    </rPh>
    <rPh sb="7" eb="9">
      <t>ゼンカク</t>
    </rPh>
    <phoneticPr fontId="8"/>
  </si>
  <si>
    <t>所属名称2
(全角)</t>
    <rPh sb="0" eb="2">
      <t>ショゾク</t>
    </rPh>
    <rPh sb="2" eb="4">
      <t>メイショウ</t>
    </rPh>
    <rPh sb="7" eb="9">
      <t>ゼンカク</t>
    </rPh>
    <phoneticPr fontId="8"/>
  </si>
  <si>
    <t>所属団体名
(全角)</t>
    <rPh sb="0" eb="2">
      <t>ショゾク</t>
    </rPh>
    <rPh sb="2" eb="4">
      <t>ダンタイ</t>
    </rPh>
    <rPh sb="4" eb="5">
      <t>メイ</t>
    </rPh>
    <rPh sb="7" eb="9">
      <t>ゼンカク</t>
    </rPh>
    <phoneticPr fontId="8"/>
  </si>
  <si>
    <t>第５４回横須賀テニス選手権大会</t>
    <rPh sb="0" eb="1">
      <t>ダイ</t>
    </rPh>
    <rPh sb="3" eb="4">
      <t>カイ</t>
    </rPh>
    <rPh sb="4" eb="7">
      <t>ヨコスカ</t>
    </rPh>
    <rPh sb="10" eb="12">
      <t>センシュ</t>
    </rPh>
    <rPh sb="12" eb="13">
      <t>ケン</t>
    </rPh>
    <rPh sb="13" eb="15">
      <t>タイカイ</t>
    </rPh>
    <phoneticPr fontId="8"/>
  </si>
  <si>
    <t>申込総括表（２０２５年度）</t>
    <rPh sb="0" eb="1">
      <t>モウシコミ</t>
    </rPh>
    <rPh sb="1" eb="3">
      <t>ソウカツ</t>
    </rPh>
    <rPh sb="3" eb="4">
      <t>ヒョウ</t>
    </rPh>
    <rPh sb="10" eb="11">
      <t>ネン</t>
    </rPh>
    <rPh sb="11" eb="12">
      <t>ド</t>
    </rPh>
    <phoneticPr fontId="8"/>
  </si>
  <si>
    <t>4500円 ＝</t>
    <rPh sb="4" eb="5">
      <t>エン</t>
    </rPh>
    <phoneticPr fontId="8"/>
  </si>
  <si>
    <t>4,500円 ＝</t>
    <rPh sb="5" eb="6">
      <t>エン</t>
    </rPh>
    <phoneticPr fontId="8"/>
  </si>
  <si>
    <t>1,000円 ＝</t>
    <rPh sb="5" eb="6">
      <t>エン</t>
    </rPh>
    <phoneticPr fontId="8"/>
  </si>
  <si>
    <t>Ｂ３：ダブルス</t>
    <phoneticPr fontId="8"/>
  </si>
  <si>
    <t>Ｂ４：ダブルス</t>
    <phoneticPr fontId="8"/>
  </si>
  <si>
    <t>選手名１
（全角）</t>
    <rPh sb="0" eb="2">
      <t>センシュ</t>
    </rPh>
    <rPh sb="2" eb="3">
      <t>メイ</t>
    </rPh>
    <rPh sb="6" eb="8">
      <t>ゼンカク</t>
    </rPh>
    <phoneticPr fontId="8"/>
  </si>
  <si>
    <t>選手名２
（全角)</t>
    <rPh sb="0" eb="2">
      <t>センシュ</t>
    </rPh>
    <rPh sb="2" eb="3">
      <t>メイ</t>
    </rPh>
    <rPh sb="6" eb="8">
      <t>ゼンカク</t>
    </rPh>
    <phoneticPr fontId="8"/>
  </si>
  <si>
    <t>選手名
（全角）</t>
    <rPh sb="0" eb="2">
      <t>センシュ</t>
    </rPh>
    <rPh sb="2" eb="3">
      <t>メイ</t>
    </rPh>
    <rPh sb="5" eb="7">
      <t>ゼンカク</t>
    </rPh>
    <phoneticPr fontId="8"/>
  </si>
  <si>
    <t>選手名
（全角）</t>
    <rPh sb="0" eb="3">
      <t>センシュメイ</t>
    </rPh>
    <rPh sb="5" eb="7">
      <t>ゼンカク</t>
    </rPh>
    <phoneticPr fontId="8"/>
  </si>
  <si>
    <t>※他の地域テニス協会加盟員</t>
    <rPh sb="0" eb="1">
      <t>タ</t>
    </rPh>
    <rPh sb="2" eb="4">
      <t>チイキ</t>
    </rPh>
    <rPh sb="7" eb="9">
      <t>キョウカイ</t>
    </rPh>
    <rPh sb="9" eb="11">
      <t>カメイ</t>
    </rPh>
    <rPh sb="11" eb="12">
      <t>イン</t>
    </rPh>
    <phoneticPr fontId="8"/>
  </si>
  <si>
    <t>１）戦績はベスト８以上を記載。</t>
    <rPh sb="2" eb="4">
      <t>センセキ</t>
    </rPh>
    <rPh sb="9" eb="11">
      <t>イジョウ</t>
    </rPh>
    <rPh sb="12" eb="14">
      <t>キサイ</t>
    </rPh>
    <phoneticPr fontId="14"/>
  </si>
  <si>
    <t>他成績・旧所属・旧姓等
（シングルスの成績のみ記載）</t>
    <rPh sb="0" eb="2">
      <t>セイセキ</t>
    </rPh>
    <rPh sb="2" eb="3">
      <t>オヨ</t>
    </rPh>
    <rPh sb="4" eb="7">
      <t>キュウショゾク</t>
    </rPh>
    <rPh sb="8" eb="10">
      <t>キュウセイ</t>
    </rPh>
    <rPh sb="10" eb="11">
      <t>ナド</t>
    </rPh>
    <rPh sb="19" eb="21">
      <t>セイセキ</t>
    </rPh>
    <rPh sb="23" eb="25">
      <t>キサイ</t>
    </rPh>
    <phoneticPr fontId="14"/>
  </si>
  <si>
    <t>他成績・旧所属・旧姓等
（ダブルスの成績のみ記載）</t>
    <rPh sb="0" eb="2">
      <t>セイセキ</t>
    </rPh>
    <rPh sb="2" eb="3">
      <t>オヨ</t>
    </rPh>
    <rPh sb="4" eb="7">
      <t>キュウショゾク</t>
    </rPh>
    <rPh sb="8" eb="10">
      <t>キュウセイ</t>
    </rPh>
    <rPh sb="10" eb="11">
      <t>ナド</t>
    </rPh>
    <rPh sb="18" eb="20">
      <t>セイセキ</t>
    </rPh>
    <rPh sb="22" eb="24">
      <t>キサイ</t>
    </rPh>
    <phoneticPr fontId="14"/>
  </si>
  <si>
    <t>YTC</t>
    <phoneticPr fontId="8"/>
  </si>
  <si>
    <t>　　※（市協会加盟員）</t>
    <rPh sb="4" eb="5">
      <t>シ</t>
    </rPh>
    <rPh sb="5" eb="7">
      <t>キョウカイ</t>
    </rPh>
    <rPh sb="7" eb="9">
      <t>カメイ</t>
    </rPh>
    <rPh sb="9" eb="10">
      <t>イン</t>
    </rPh>
    <phoneticPr fontId="8"/>
  </si>
  <si>
    <t>　　※（他協会加盟員）及び（市在住・在勤者）</t>
    <rPh sb="4" eb="5">
      <t>タ</t>
    </rPh>
    <rPh sb="5" eb="7">
      <t>キョウカイ</t>
    </rPh>
    <rPh sb="7" eb="10">
      <t>カメイイン</t>
    </rPh>
    <rPh sb="11" eb="12">
      <t>オヨ</t>
    </rPh>
    <rPh sb="14" eb="15">
      <t>シ</t>
    </rPh>
    <rPh sb="15" eb="17">
      <t>ザイジュウ</t>
    </rPh>
    <rPh sb="18" eb="20">
      <t>ザイキン</t>
    </rPh>
    <rPh sb="20" eb="21">
      <t>シャ</t>
    </rPh>
    <phoneticPr fontId="8"/>
  </si>
  <si>
    <t>　　※（高校生以下）</t>
    <rPh sb="4" eb="6">
      <t>コウコウ</t>
    </rPh>
    <rPh sb="6" eb="7">
      <t>セイ</t>
    </rPh>
    <rPh sb="7" eb="9">
      <t>イカ</t>
    </rPh>
    <phoneticPr fontId="8"/>
  </si>
  <si>
    <t>　　※（市協会加盟員）ペア</t>
    <rPh sb="4" eb="5">
      <t>シ</t>
    </rPh>
    <rPh sb="5" eb="7">
      <t>キョウカイ</t>
    </rPh>
    <rPh sb="7" eb="9">
      <t>カメイ</t>
    </rPh>
    <rPh sb="9" eb="10">
      <t>イン</t>
    </rPh>
    <phoneticPr fontId="8"/>
  </si>
  <si>
    <t>　　※（他協会加盟員）及び（市在住・在勤者）ペア</t>
    <rPh sb="4" eb="5">
      <t>タ</t>
    </rPh>
    <rPh sb="5" eb="7">
      <t>キョウカイ</t>
    </rPh>
    <rPh sb="7" eb="10">
      <t>カメイイン</t>
    </rPh>
    <rPh sb="11" eb="12">
      <t>オヨ</t>
    </rPh>
    <rPh sb="14" eb="15">
      <t>シ</t>
    </rPh>
    <rPh sb="15" eb="17">
      <t>ザイジュウ</t>
    </rPh>
    <rPh sb="18" eb="20">
      <t>ザイキン</t>
    </rPh>
    <rPh sb="20" eb="21">
      <t>シャ</t>
    </rPh>
    <phoneticPr fontId="8"/>
  </si>
  <si>
    <t>　　※（高校生以下）ペア</t>
    <rPh sb="4" eb="6">
      <t>コウコウ</t>
    </rPh>
    <rPh sb="6" eb="7">
      <t>セイ</t>
    </rPh>
    <rPh sb="7" eb="9">
      <t>イカ</t>
    </rPh>
    <phoneticPr fontId="8"/>
  </si>
  <si>
    <t>Ｂ５：ダブルス</t>
    <phoneticPr fontId="8"/>
  </si>
  <si>
    <t>　　※（その他）同士ペア</t>
    <rPh sb="6" eb="7">
      <t>タ</t>
    </rPh>
    <rPh sb="8" eb="10">
      <t>ドウシ</t>
    </rPh>
    <phoneticPr fontId="8"/>
  </si>
  <si>
    <t>　　※（市協会加盟員）＋（その他）ペア</t>
    <rPh sb="4" eb="5">
      <t>シ</t>
    </rPh>
    <rPh sb="5" eb="7">
      <t>キョウカイ</t>
    </rPh>
    <rPh sb="7" eb="9">
      <t>カメイ</t>
    </rPh>
    <rPh sb="9" eb="10">
      <t>イン</t>
    </rPh>
    <rPh sb="15" eb="16">
      <t>タ</t>
    </rPh>
    <phoneticPr fontId="8"/>
  </si>
  <si>
    <t>☆　他の地域テニス協会加盟団体、在住・在勤の方</t>
    <rPh sb="2" eb="3">
      <t>タ</t>
    </rPh>
    <rPh sb="4" eb="6">
      <t>チイキ</t>
    </rPh>
    <rPh sb="9" eb="11">
      <t>キョウカイ</t>
    </rPh>
    <rPh sb="11" eb="13">
      <t>カメイ</t>
    </rPh>
    <rPh sb="13" eb="15">
      <t>ダンタイ</t>
    </rPh>
    <rPh sb="16" eb="18">
      <t>ザイジュウ</t>
    </rPh>
    <rPh sb="19" eb="21">
      <t>ザイキン</t>
    </rPh>
    <rPh sb="22" eb="23">
      <t>カタ</t>
    </rPh>
    <phoneticPr fontId="8"/>
  </si>
  <si>
    <t>在住・在勤・在学の方</t>
    <rPh sb="0" eb="1">
      <t>ザイジュウ</t>
    </rPh>
    <rPh sb="2" eb="4">
      <t>ザイキン</t>
    </rPh>
    <rPh sb="6" eb="8">
      <t>ザイガク</t>
    </rPh>
    <rPh sb="9" eb="10">
      <t>カタ</t>
    </rPh>
    <phoneticPr fontId="14"/>
  </si>
  <si>
    <t>町名・会社名・学校名</t>
    <rPh sb="0" eb="1">
      <t>チョウメイ</t>
    </rPh>
    <rPh sb="3" eb="6">
      <t>カイシャメイ</t>
    </rPh>
    <rPh sb="7" eb="10">
      <t>ガッコウメイ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</si>
</sst>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\ &quot; 年&quot;"/>
    <numFmt numFmtId="178" formatCode="#\ &quot;月&quot;"/>
    <numFmt numFmtId="179" formatCode="#\ &quot;日&quot;"/>
  </numFmts>
  <fonts count="20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hair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/>
    <xf numFmtId="0" fontId="13" fillId="0" borderId="0"/>
  </cellStyleXfs>
  <cellXfs count="446">
    <xf numFmtId="0" fontId="0" fillId="0" borderId="0" xfId="0"/>
    <xf numFmtId="0" fontId="9" fillId="0" borderId="0" xfId="3" quotePrefix="1" applyFont="1" applyAlignment="1">
      <alignment horizontal="center" vertical="center" wrapText="1" shrinkToFit="1"/>
    </xf>
    <xf numFmtId="0" fontId="9" fillId="0" borderId="1" xfId="8" quotePrefix="1" applyFont="1" applyBorder="1" applyAlignment="1">
      <alignment horizontal="center" vertical="center" shrinkToFit="1"/>
    </xf>
    <xf numFmtId="0" fontId="9" fillId="0" borderId="0" xfId="3" quotePrefix="1" applyFont="1" applyAlignment="1">
      <alignment horizontal="left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 wrapText="1" shrinkToFit="1"/>
    </xf>
    <xf numFmtId="0" fontId="11" fillId="0" borderId="0" xfId="3" applyFont="1">
      <alignment vertical="center"/>
    </xf>
    <xf numFmtId="0" fontId="11" fillId="0" borderId="0" xfId="3" quotePrefix="1" applyFont="1" applyAlignment="1">
      <alignment horizontal="left" vertical="center"/>
    </xf>
    <xf numFmtId="0" fontId="2" fillId="0" borderId="27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12" fillId="0" borderId="0" xfId="4" applyFont="1">
      <alignment vertical="center"/>
    </xf>
    <xf numFmtId="0" fontId="12" fillId="0" borderId="54" xfId="4" applyFont="1" applyBorder="1">
      <alignment vertical="center"/>
    </xf>
    <xf numFmtId="0" fontId="12" fillId="0" borderId="54" xfId="4" applyFont="1" applyBorder="1" applyAlignment="1">
      <alignment horizontal="center" vertical="center"/>
    </xf>
    <xf numFmtId="0" fontId="9" fillId="0" borderId="0" xfId="7" applyFont="1"/>
    <xf numFmtId="0" fontId="6" fillId="0" borderId="32" xfId="7" quotePrefix="1" applyFont="1" applyBorder="1" applyAlignment="1">
      <alignment horizontal="center" vertical="top"/>
    </xf>
    <xf numFmtId="0" fontId="3" fillId="0" borderId="47" xfId="7" applyFont="1" applyBorder="1" applyAlignment="1">
      <alignment horizontal="left" vertical="center"/>
    </xf>
    <xf numFmtId="0" fontId="3" fillId="0" borderId="46" xfId="7" applyFont="1" applyBorder="1" applyAlignment="1">
      <alignment horizontal="left" vertical="center"/>
    </xf>
    <xf numFmtId="0" fontId="3" fillId="0" borderId="55" xfId="7" applyFont="1" applyBorder="1" applyAlignment="1">
      <alignment horizontal="center" vertical="center" shrinkToFit="1"/>
    </xf>
    <xf numFmtId="0" fontId="3" fillId="0" borderId="0" xfId="7" applyFont="1"/>
    <xf numFmtId="0" fontId="9" fillId="0" borderId="0" xfId="7" applyFont="1" applyAlignment="1">
      <alignment horizontal="left"/>
    </xf>
    <xf numFmtId="0" fontId="3" fillId="0" borderId="56" xfId="7" applyFont="1" applyBorder="1" applyAlignment="1">
      <alignment horizontal="center" vertical="center"/>
    </xf>
    <xf numFmtId="0" fontId="4" fillId="0" borderId="33" xfId="9" applyFont="1" applyBorder="1" applyAlignment="1">
      <alignment horizontal="center" vertical="center" wrapText="1" shrinkToFit="1"/>
    </xf>
    <xf numFmtId="0" fontId="4" fillId="0" borderId="34" xfId="9" applyFont="1" applyBorder="1" applyAlignment="1">
      <alignment horizontal="center" vertical="center" shrinkToFit="1"/>
    </xf>
    <xf numFmtId="0" fontId="12" fillId="0" borderId="61" xfId="9" applyFont="1" applyBorder="1" applyAlignment="1">
      <alignment horizontal="center" vertical="center" wrapText="1" shrinkToFit="1"/>
    </xf>
    <xf numFmtId="176" fontId="12" fillId="0" borderId="42" xfId="9" applyNumberFormat="1" applyFont="1" applyBorder="1" applyAlignment="1">
      <alignment horizontal="center" vertical="center" wrapText="1" shrinkToFit="1"/>
    </xf>
    <xf numFmtId="0" fontId="5" fillId="0" borderId="24" xfId="8" applyFont="1" applyBorder="1" applyAlignment="1">
      <alignment horizontal="center" vertical="center" shrinkToFit="1"/>
    </xf>
    <xf numFmtId="0" fontId="10" fillId="0" borderId="0" xfId="3" quotePrefix="1" applyFont="1" applyAlignment="1">
      <alignment horizontal="right" vertical="center"/>
    </xf>
    <xf numFmtId="0" fontId="10" fillId="0" borderId="0" xfId="8" applyFont="1" applyAlignment="1">
      <alignment horizontal="center" vertical="center"/>
    </xf>
    <xf numFmtId="176" fontId="10" fillId="0" borderId="0" xfId="8" quotePrefix="1" applyNumberFormat="1" applyFont="1" applyAlignment="1">
      <alignment horizontal="center" vertical="center"/>
    </xf>
    <xf numFmtId="0" fontId="10" fillId="0" borderId="0" xfId="8" quotePrefix="1" applyFont="1" applyAlignment="1">
      <alignment horizontal="center" vertical="center" shrinkToFit="1"/>
    </xf>
    <xf numFmtId="0" fontId="10" fillId="0" borderId="0" xfId="8" applyFont="1" applyAlignment="1">
      <alignment horizontal="center" vertical="center" shrinkToFit="1"/>
    </xf>
    <xf numFmtId="0" fontId="16" fillId="0" borderId="0" xfId="6" applyFont="1" applyAlignment="1">
      <alignment horizontal="left"/>
    </xf>
    <xf numFmtId="0" fontId="16" fillId="0" borderId="0" xfId="6" applyFont="1"/>
    <xf numFmtId="0" fontId="3" fillId="0" borderId="72" xfId="7" applyFont="1" applyBorder="1" applyAlignment="1">
      <alignment horizontal="left" vertical="center"/>
    </xf>
    <xf numFmtId="0" fontId="3" fillId="0" borderId="32" xfId="7" applyFont="1" applyBorder="1" applyAlignment="1">
      <alignment horizontal="center" vertical="center"/>
    </xf>
    <xf numFmtId="0" fontId="3" fillId="0" borderId="73" xfId="7" quotePrefix="1" applyFont="1" applyBorder="1" applyAlignment="1">
      <alignment horizontal="center" vertical="center" shrinkToFit="1"/>
    </xf>
    <xf numFmtId="0" fontId="3" fillId="0" borderId="36" xfId="7" quotePrefix="1" applyFont="1" applyBorder="1" applyAlignment="1">
      <alignment horizontal="center" vertical="center" shrinkToFit="1"/>
    </xf>
    <xf numFmtId="0" fontId="3" fillId="0" borderId="40" xfId="7" quotePrefix="1" applyFont="1" applyBorder="1" applyAlignment="1">
      <alignment horizontal="center" vertical="center" shrinkToFit="1"/>
    </xf>
    <xf numFmtId="0" fontId="3" fillId="0" borderId="32" xfId="7" applyFont="1" applyBorder="1" applyAlignment="1">
      <alignment horizontal="center" vertical="center" shrinkToFit="1"/>
    </xf>
    <xf numFmtId="0" fontId="3" fillId="0" borderId="74" xfId="7" applyFont="1" applyBorder="1" applyAlignment="1">
      <alignment horizontal="center" vertical="center" shrinkToFit="1"/>
    </xf>
    <xf numFmtId="0" fontId="3" fillId="0" borderId="31" xfId="7" quotePrefix="1" applyFont="1" applyBorder="1" applyAlignment="1">
      <alignment horizontal="left" vertical="center"/>
    </xf>
    <xf numFmtId="0" fontId="3" fillId="0" borderId="75" xfId="7" applyFont="1" applyBorder="1" applyAlignment="1">
      <alignment horizontal="center" vertical="center"/>
    </xf>
    <xf numFmtId="0" fontId="3" fillId="0" borderId="68" xfId="7" applyFont="1" applyBorder="1" applyAlignment="1">
      <alignment horizontal="center" vertical="center" shrinkToFit="1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7" xfId="7" applyFont="1" applyBorder="1" applyAlignment="1">
      <alignment horizontal="center" vertical="center" shrinkToFit="1"/>
    </xf>
    <xf numFmtId="0" fontId="3" fillId="0" borderId="76" xfId="7" quotePrefix="1" applyFont="1" applyBorder="1" applyAlignment="1">
      <alignment horizontal="center" vertical="center" shrinkToFit="1"/>
    </xf>
    <xf numFmtId="0" fontId="3" fillId="0" borderId="77" xfId="7" applyFont="1" applyBorder="1" applyAlignment="1">
      <alignment horizontal="center" vertical="center" shrinkToFit="1"/>
    </xf>
    <xf numFmtId="0" fontId="3" fillId="0" borderId="1" xfId="7" applyFont="1" applyBorder="1" applyAlignment="1">
      <alignment horizontal="left" vertical="center"/>
    </xf>
    <xf numFmtId="0" fontId="3" fillId="0" borderId="78" xfId="7" applyFont="1" applyBorder="1" applyAlignment="1">
      <alignment horizontal="center" vertical="center"/>
    </xf>
    <xf numFmtId="0" fontId="3" fillId="0" borderId="23" xfId="7" applyFont="1" applyBorder="1" applyAlignment="1">
      <alignment horizontal="center" vertical="center" shrinkToFit="1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shrinkToFit="1"/>
    </xf>
    <xf numFmtId="14" fontId="4" fillId="0" borderId="0" xfId="7" applyNumberFormat="1" applyFont="1" applyAlignment="1">
      <alignment horizontal="center" shrinkToFit="1"/>
    </xf>
    <xf numFmtId="14" fontId="4" fillId="0" borderId="0" xfId="7" quotePrefix="1" applyNumberFormat="1" applyFont="1" applyAlignment="1">
      <alignment horizontal="center" shrinkToFit="1"/>
    </xf>
    <xf numFmtId="0" fontId="4" fillId="0" borderId="0" xfId="7" quotePrefix="1" applyFont="1" applyAlignment="1">
      <alignment horizontal="center" shrinkToFit="1"/>
    </xf>
    <xf numFmtId="0" fontId="12" fillId="0" borderId="0" xfId="3" quotePrefix="1" applyFont="1" applyAlignment="1">
      <alignment horizontal="center" vertical="center" wrapText="1" shrinkToFit="1"/>
    </xf>
    <xf numFmtId="0" fontId="12" fillId="0" borderId="0" xfId="3" applyFont="1">
      <alignment vertical="center"/>
    </xf>
    <xf numFmtId="0" fontId="9" fillId="0" borderId="0" xfId="6" applyFont="1"/>
    <xf numFmtId="0" fontId="6" fillId="0" borderId="32" xfId="6" quotePrefix="1" applyFont="1" applyBorder="1" applyAlignment="1">
      <alignment horizontal="center" vertical="top"/>
    </xf>
    <xf numFmtId="0" fontId="3" fillId="0" borderId="31" xfId="6" quotePrefix="1" applyFont="1" applyBorder="1" applyAlignment="1">
      <alignment horizontal="left" vertical="center"/>
    </xf>
    <xf numFmtId="0" fontId="3" fillId="0" borderId="75" xfId="6" applyFont="1" applyBorder="1" applyAlignment="1">
      <alignment horizontal="center" vertical="center"/>
    </xf>
    <xf numFmtId="0" fontId="3" fillId="0" borderId="68" xfId="6" applyFont="1" applyBorder="1" applyAlignment="1">
      <alignment horizontal="center" vertical="center" shrinkToFit="1"/>
    </xf>
    <xf numFmtId="0" fontId="3" fillId="0" borderId="67" xfId="6" quotePrefix="1" applyFont="1" applyBorder="1" applyAlignment="1">
      <alignment horizontal="center" vertical="center" shrinkToFit="1"/>
    </xf>
    <xf numFmtId="0" fontId="3" fillId="0" borderId="67" xfId="6" applyFont="1" applyBorder="1" applyAlignment="1">
      <alignment horizontal="center" vertical="center" shrinkToFit="1"/>
    </xf>
    <xf numFmtId="0" fontId="3" fillId="0" borderId="76" xfId="6" quotePrefix="1" applyFont="1" applyBorder="1" applyAlignment="1">
      <alignment horizontal="center" vertical="center" shrinkToFit="1"/>
    </xf>
    <xf numFmtId="0" fontId="3" fillId="0" borderId="77" xfId="6" applyFont="1" applyBorder="1" applyAlignment="1">
      <alignment horizontal="center" vertical="center" shrinkToFit="1"/>
    </xf>
    <xf numFmtId="0" fontId="3" fillId="0" borderId="0" xfId="6" applyFont="1"/>
    <xf numFmtId="0" fontId="3" fillId="0" borderId="32" xfId="6" applyFont="1" applyBorder="1" applyAlignment="1">
      <alignment horizontal="center" vertical="center"/>
    </xf>
    <xf numFmtId="0" fontId="3" fillId="0" borderId="32" xfId="6" applyFont="1" applyBorder="1" applyAlignment="1">
      <alignment horizontal="center" vertical="center" shrinkToFit="1"/>
    </xf>
    <xf numFmtId="0" fontId="3" fillId="0" borderId="74" xfId="6" applyFont="1" applyBorder="1" applyAlignment="1">
      <alignment horizontal="center" vertical="center" shrinkToFit="1"/>
    </xf>
    <xf numFmtId="0" fontId="3" fillId="0" borderId="0" xfId="6" applyFont="1" applyAlignment="1">
      <alignment vertical="center"/>
    </xf>
    <xf numFmtId="0" fontId="4" fillId="0" borderId="66" xfId="6" quotePrefix="1" applyFont="1" applyBorder="1" applyAlignment="1">
      <alignment horizontal="center" wrapText="1" shrinkToFit="1"/>
    </xf>
    <xf numFmtId="0" fontId="4" fillId="0" borderId="79" xfId="6" quotePrefix="1" applyFont="1" applyBorder="1" applyAlignment="1">
      <alignment horizontal="center" vertical="top" wrapText="1" shrinkToFit="1"/>
    </xf>
    <xf numFmtId="0" fontId="3" fillId="0" borderId="83" xfId="6" applyFont="1" applyBorder="1" applyAlignment="1">
      <alignment horizontal="center" vertical="center"/>
    </xf>
    <xf numFmtId="0" fontId="16" fillId="0" borderId="79" xfId="6" applyFont="1" applyBorder="1" applyAlignment="1">
      <alignment horizontal="center" vertical="center" shrinkToFit="1"/>
    </xf>
    <xf numFmtId="0" fontId="3" fillId="0" borderId="84" xfId="6" applyFont="1" applyBorder="1" applyAlignment="1">
      <alignment horizontal="center" vertical="center"/>
    </xf>
    <xf numFmtId="0" fontId="3" fillId="0" borderId="85" xfId="6" applyFont="1" applyBorder="1" applyAlignment="1">
      <alignment horizontal="center" vertical="center"/>
    </xf>
    <xf numFmtId="0" fontId="9" fillId="0" borderId="0" xfId="6" applyFont="1" applyAlignment="1">
      <alignment horizontal="left"/>
    </xf>
    <xf numFmtId="0" fontId="15" fillId="0" borderId="0" xfId="6" applyFont="1" applyAlignment="1">
      <alignment horizontal="center"/>
    </xf>
    <xf numFmtId="0" fontId="16" fillId="0" borderId="24" xfId="6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/>
    </xf>
    <xf numFmtId="0" fontId="4" fillId="0" borderId="45" xfId="8" applyFont="1" applyBorder="1" applyAlignment="1">
      <alignment horizontal="center" vertical="center" wrapText="1" shrinkToFit="1"/>
    </xf>
    <xf numFmtId="0" fontId="4" fillId="0" borderId="34" xfId="8" applyFont="1" applyBorder="1" applyAlignment="1">
      <alignment horizontal="center" vertical="center" shrinkToFit="1"/>
    </xf>
    <xf numFmtId="0" fontId="6" fillId="0" borderId="0" xfId="6" quotePrefix="1" applyFont="1" applyAlignment="1">
      <alignment horizontal="center" vertical="top"/>
    </xf>
    <xf numFmtId="0" fontId="3" fillId="0" borderId="0" xfId="6" applyFont="1" applyAlignment="1">
      <alignment horizontal="center" vertical="center" shrinkToFit="1"/>
    </xf>
    <xf numFmtId="0" fontId="6" fillId="0" borderId="0" xfId="7" quotePrefix="1" applyFont="1" applyAlignment="1">
      <alignment horizontal="center" vertical="top"/>
    </xf>
    <xf numFmtId="0" fontId="3" fillId="0" borderId="0" xfId="7" applyFont="1" applyAlignment="1">
      <alignment horizontal="left" vertical="center" shrinkToFit="1"/>
    </xf>
    <xf numFmtId="0" fontId="3" fillId="0" borderId="0" xfId="7" applyFont="1" applyAlignment="1">
      <alignment horizontal="center" vertical="center" shrinkToFit="1"/>
    </xf>
    <xf numFmtId="0" fontId="3" fillId="0" borderId="88" xfId="7" applyFont="1" applyBorder="1" applyAlignment="1">
      <alignment horizontal="center" vertical="center" shrinkToFit="1"/>
    </xf>
    <xf numFmtId="0" fontId="3" fillId="0" borderId="89" xfId="7" applyFont="1" applyBorder="1" applyAlignment="1">
      <alignment horizontal="center" vertical="center" shrinkToFit="1"/>
    </xf>
    <xf numFmtId="0" fontId="16" fillId="0" borderId="0" xfId="6" applyFont="1" applyAlignment="1">
      <alignment horizontal="center" shrinkToFit="1"/>
    </xf>
    <xf numFmtId="0" fontId="3" fillId="0" borderId="72" xfId="6" applyFont="1" applyBorder="1" applyAlignment="1">
      <alignment horizontal="left" vertical="center"/>
    </xf>
    <xf numFmtId="0" fontId="3" fillId="0" borderId="73" xfId="6" quotePrefix="1" applyFont="1" applyBorder="1" applyAlignment="1">
      <alignment horizontal="center" vertical="center" shrinkToFit="1"/>
    </xf>
    <xf numFmtId="0" fontId="3" fillId="0" borderId="36" xfId="6" quotePrefix="1" applyFont="1" applyBorder="1" applyAlignment="1">
      <alignment horizontal="center" vertical="center" shrinkToFit="1"/>
    </xf>
    <xf numFmtId="0" fontId="3" fillId="0" borderId="40" xfId="6" quotePrefix="1" applyFont="1" applyBorder="1" applyAlignment="1">
      <alignment horizontal="center" vertical="center" shrinkToFit="1"/>
    </xf>
    <xf numFmtId="0" fontId="3" fillId="3" borderId="85" xfId="6" applyFont="1" applyFill="1" applyBorder="1" applyAlignment="1">
      <alignment horizontal="center" vertical="center"/>
    </xf>
    <xf numFmtId="0" fontId="16" fillId="3" borderId="24" xfId="6" applyFont="1" applyFill="1" applyBorder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quotePrefix="1" applyFont="1" applyAlignment="1">
      <alignment horizontal="center" vertical="center" shrinkToFit="1"/>
    </xf>
    <xf numFmtId="0" fontId="6" fillId="0" borderId="0" xfId="6" applyFont="1" applyAlignment="1">
      <alignment horizontal="center" vertical="center" shrinkToFit="1"/>
    </xf>
    <xf numFmtId="0" fontId="3" fillId="0" borderId="0" xfId="6" applyFont="1" applyAlignment="1">
      <alignment horizontal="center"/>
    </xf>
    <xf numFmtId="0" fontId="12" fillId="0" borderId="0" xfId="4" quotePrefix="1" applyFont="1" applyAlignment="1">
      <alignment vertical="center" wrapText="1" shrinkToFit="1"/>
    </xf>
    <xf numFmtId="0" fontId="3" fillId="3" borderId="90" xfId="7" applyFont="1" applyFill="1" applyBorder="1" applyAlignment="1">
      <alignment horizontal="center" vertical="center"/>
    </xf>
    <xf numFmtId="0" fontId="3" fillId="3" borderId="91" xfId="7" quotePrefix="1" applyFont="1" applyFill="1" applyBorder="1" applyAlignment="1">
      <alignment horizontal="center" vertical="center" shrinkToFit="1"/>
    </xf>
    <xf numFmtId="0" fontId="3" fillId="3" borderId="67" xfId="7" quotePrefix="1" applyFont="1" applyFill="1" applyBorder="1" applyAlignment="1">
      <alignment horizontal="center" vertical="center" shrinkToFit="1"/>
    </xf>
    <xf numFmtId="0" fontId="3" fillId="3" borderId="67" xfId="7" quotePrefix="1" applyFont="1" applyFill="1" applyBorder="1" applyAlignment="1">
      <alignment horizontal="center" vertical="center" wrapText="1" shrinkToFit="1"/>
    </xf>
    <xf numFmtId="0" fontId="3" fillId="3" borderId="76" xfId="7" quotePrefix="1" applyFont="1" applyFill="1" applyBorder="1" applyAlignment="1">
      <alignment horizontal="center" vertical="center" wrapText="1" shrinkToFit="1"/>
    </xf>
    <xf numFmtId="0" fontId="3" fillId="3" borderId="87" xfId="7" quotePrefix="1" applyFont="1" applyFill="1" applyBorder="1" applyAlignment="1">
      <alignment horizontal="center" vertical="center" shrinkToFit="1"/>
    </xf>
    <xf numFmtId="0" fontId="3" fillId="3" borderId="67" xfId="7" applyFont="1" applyFill="1" applyBorder="1" applyAlignment="1">
      <alignment horizontal="center" vertical="center" shrinkToFit="1"/>
    </xf>
    <xf numFmtId="57" fontId="3" fillId="3" borderId="67" xfId="7" quotePrefix="1" applyNumberFormat="1" applyFont="1" applyFill="1" applyBorder="1" applyAlignment="1">
      <alignment horizontal="left" vertical="center" wrapText="1" shrinkToFit="1"/>
    </xf>
    <xf numFmtId="57" fontId="3" fillId="3" borderId="92" xfId="7" quotePrefix="1" applyNumberFormat="1" applyFont="1" applyFill="1" applyBorder="1" applyAlignment="1">
      <alignment horizontal="left" vertical="center" wrapText="1" shrinkToFit="1"/>
    </xf>
    <xf numFmtId="0" fontId="3" fillId="0" borderId="93" xfId="7" applyFont="1" applyBorder="1" applyAlignment="1">
      <alignment horizontal="center" vertical="center"/>
    </xf>
    <xf numFmtId="0" fontId="3" fillId="3" borderId="80" xfId="7" quotePrefix="1" applyFont="1" applyFill="1" applyBorder="1" applyAlignment="1">
      <alignment horizontal="center" vertical="center" shrinkToFit="1"/>
    </xf>
    <xf numFmtId="0" fontId="3" fillId="3" borderId="94" xfId="7" quotePrefix="1" applyFont="1" applyFill="1" applyBorder="1" applyAlignment="1">
      <alignment horizontal="center" vertical="center" shrinkToFit="1"/>
    </xf>
    <xf numFmtId="57" fontId="3" fillId="3" borderId="67" xfId="7" quotePrefix="1" applyNumberFormat="1" applyFont="1" applyFill="1" applyBorder="1" applyAlignment="1">
      <alignment horizontal="center" vertical="center" wrapText="1" shrinkToFit="1"/>
    </xf>
    <xf numFmtId="57" fontId="3" fillId="3" borderId="92" xfId="7" quotePrefix="1" applyNumberFormat="1" applyFont="1" applyFill="1" applyBorder="1" applyAlignment="1">
      <alignment horizontal="center" vertical="center" wrapText="1" shrinkToFit="1"/>
    </xf>
    <xf numFmtId="0" fontId="3" fillId="3" borderId="95" xfId="6" applyFont="1" applyFill="1" applyBorder="1" applyAlignment="1">
      <alignment horizontal="center" vertical="center"/>
    </xf>
    <xf numFmtId="0" fontId="16" fillId="3" borderId="95" xfId="6" quotePrefix="1" applyFont="1" applyFill="1" applyBorder="1" applyAlignment="1">
      <alignment horizontal="center" vertical="center" shrinkToFit="1"/>
    </xf>
    <xf numFmtId="0" fontId="16" fillId="3" borderId="87" xfId="6" quotePrefix="1" applyFont="1" applyFill="1" applyBorder="1" applyAlignment="1">
      <alignment horizontal="center" vertical="center" shrinkToFit="1"/>
    </xf>
    <xf numFmtId="0" fontId="16" fillId="3" borderId="76" xfId="6" applyFont="1" applyFill="1" applyBorder="1" applyAlignment="1">
      <alignment horizontal="center" vertical="center" shrinkToFit="1"/>
    </xf>
    <xf numFmtId="0" fontId="16" fillId="3" borderId="87" xfId="6" applyFont="1" applyFill="1" applyBorder="1" applyAlignment="1">
      <alignment horizontal="center" vertical="center" shrinkToFit="1"/>
    </xf>
    <xf numFmtId="0" fontId="16" fillId="3" borderId="67" xfId="6" applyFont="1" applyFill="1" applyBorder="1" applyAlignment="1">
      <alignment horizontal="center" vertical="center" shrinkToFit="1"/>
    </xf>
    <xf numFmtId="0" fontId="16" fillId="3" borderId="76" xfId="6" applyFont="1" applyFill="1" applyBorder="1" applyAlignment="1">
      <alignment horizontal="left" vertical="center" shrinkToFit="1"/>
    </xf>
    <xf numFmtId="0" fontId="16" fillId="3" borderId="77" xfId="6" applyFont="1" applyFill="1" applyBorder="1" applyAlignment="1">
      <alignment horizontal="left" vertical="center" shrinkToFit="1"/>
    </xf>
    <xf numFmtId="0" fontId="16" fillId="3" borderId="75" xfId="6" applyFont="1" applyFill="1" applyBorder="1" applyAlignment="1">
      <alignment horizontal="center" vertical="center" shrinkToFit="1"/>
    </xf>
    <xf numFmtId="0" fontId="16" fillId="3" borderId="75" xfId="6" quotePrefix="1" applyFont="1" applyFill="1" applyBorder="1" applyAlignment="1">
      <alignment horizontal="left" vertical="center" wrapText="1" shrinkToFit="1"/>
    </xf>
    <xf numFmtId="0" fontId="16" fillId="3" borderId="77" xfId="6" quotePrefix="1" applyFont="1" applyFill="1" applyBorder="1" applyAlignment="1">
      <alignment horizontal="left" vertical="center" wrapText="1" shrinkToFit="1"/>
    </xf>
    <xf numFmtId="0" fontId="11" fillId="0" borderId="2" xfId="3" applyFont="1" applyBorder="1" applyAlignment="1"/>
    <xf numFmtId="0" fontId="11" fillId="0" borderId="17" xfId="3" quotePrefix="1" applyFont="1" applyBorder="1" applyAlignment="1">
      <alignment horizontal="left"/>
    </xf>
    <xf numFmtId="0" fontId="11" fillId="0" borderId="0" xfId="3" applyFont="1" applyAlignment="1"/>
    <xf numFmtId="0" fontId="11" fillId="0" borderId="18" xfId="3" applyFont="1" applyBorder="1" applyAlignment="1"/>
    <xf numFmtId="0" fontId="11" fillId="0" borderId="19" xfId="3" applyFont="1" applyBorder="1" applyAlignment="1"/>
    <xf numFmtId="0" fontId="9" fillId="0" borderId="3" xfId="3" applyFont="1" applyBorder="1">
      <alignment vertical="center"/>
    </xf>
    <xf numFmtId="0" fontId="9" fillId="0" borderId="14" xfId="3" applyFont="1" applyBorder="1" applyAlignment="1">
      <alignment horizontal="center" vertical="center"/>
    </xf>
    <xf numFmtId="0" fontId="9" fillId="0" borderId="14" xfId="3" quotePrefix="1" applyFont="1" applyBorder="1" applyAlignment="1">
      <alignment horizontal="center" vertical="center" wrapText="1"/>
    </xf>
    <xf numFmtId="0" fontId="9" fillId="0" borderId="16" xfId="3" quotePrefix="1" applyFont="1" applyBorder="1" applyAlignment="1">
      <alignment horizontal="center" vertical="center" wrapText="1"/>
    </xf>
    <xf numFmtId="0" fontId="9" fillId="0" borderId="26" xfId="3" quotePrefix="1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4" xfId="3" applyFont="1" applyBorder="1" applyAlignment="1">
      <alignment horizontal="center" vertical="center"/>
    </xf>
    <xf numFmtId="0" fontId="9" fillId="0" borderId="6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>
      <alignment vertical="center"/>
    </xf>
    <xf numFmtId="0" fontId="9" fillId="2" borderId="6" xfId="3" quotePrefix="1" applyFont="1" applyFill="1" applyBorder="1" applyAlignment="1">
      <alignment horizontal="center" vertical="center" wrapText="1"/>
    </xf>
    <xf numFmtId="0" fontId="9" fillId="0" borderId="21" xfId="3" quotePrefix="1" applyFont="1" applyBorder="1" applyAlignment="1">
      <alignment horizontal="center" vertical="center" wrapText="1"/>
    </xf>
    <xf numFmtId="0" fontId="9" fillId="0" borderId="23" xfId="3" quotePrefix="1" applyFont="1" applyBorder="1" applyAlignment="1">
      <alignment horizontal="center" vertical="center" wrapText="1"/>
    </xf>
    <xf numFmtId="0" fontId="9" fillId="0" borderId="24" xfId="3" quotePrefix="1" applyFont="1" applyBorder="1" applyAlignment="1">
      <alignment horizontal="center" vertical="center" wrapText="1"/>
    </xf>
    <xf numFmtId="0" fontId="9" fillId="0" borderId="25" xfId="3" quotePrefix="1" applyFont="1" applyBorder="1" applyAlignment="1">
      <alignment horizontal="center" vertical="center" wrapText="1"/>
    </xf>
    <xf numFmtId="0" fontId="9" fillId="2" borderId="69" xfId="3" applyFont="1" applyFill="1" applyBorder="1">
      <alignment vertical="center"/>
    </xf>
    <xf numFmtId="0" fontId="9" fillId="2" borderId="37" xfId="3" applyFont="1" applyFill="1" applyBorder="1">
      <alignment vertical="center"/>
    </xf>
    <xf numFmtId="0" fontId="9" fillId="2" borderId="38" xfId="3" applyFont="1" applyFill="1" applyBorder="1">
      <alignment vertical="center"/>
    </xf>
    <xf numFmtId="0" fontId="9" fillId="0" borderId="0" xfId="3" quotePrefix="1" applyFont="1" applyAlignment="1">
      <alignment horizontal="right" vertical="center"/>
    </xf>
    <xf numFmtId="0" fontId="9" fillId="0" borderId="15" xfId="3" quotePrefix="1" applyFont="1" applyBorder="1" applyAlignment="1">
      <alignment horizontal="center" vertical="center" wrapText="1"/>
    </xf>
    <xf numFmtId="0" fontId="9" fillId="2" borderId="23" xfId="3" quotePrefix="1" applyFont="1" applyFill="1" applyBorder="1" applyAlignment="1">
      <alignment horizontal="center" vertical="center" textRotation="255"/>
    </xf>
    <xf numFmtId="0" fontId="9" fillId="2" borderId="14" xfId="3" quotePrefix="1" applyFont="1" applyFill="1" applyBorder="1" applyAlignment="1">
      <alignment horizontal="center" vertical="center" textRotation="255"/>
    </xf>
    <xf numFmtId="0" fontId="9" fillId="2" borderId="15" xfId="3" quotePrefix="1" applyFont="1" applyFill="1" applyBorder="1" applyAlignment="1">
      <alignment horizontal="center" vertical="center" textRotation="255"/>
    </xf>
    <xf numFmtId="0" fontId="9" fillId="0" borderId="39" xfId="3" applyFont="1" applyBorder="1" applyAlignment="1">
      <alignment horizontal="center" vertical="center"/>
    </xf>
    <xf numFmtId="0" fontId="9" fillId="2" borderId="55" xfId="3" applyFont="1" applyFill="1" applyBorder="1">
      <alignment vertical="center"/>
    </xf>
    <xf numFmtId="0" fontId="9" fillId="2" borderId="34" xfId="3" applyFont="1" applyFill="1" applyBorder="1">
      <alignment vertical="center"/>
    </xf>
    <xf numFmtId="0" fontId="9" fillId="2" borderId="39" xfId="3" applyFont="1" applyFill="1" applyBorder="1">
      <alignment vertical="center"/>
    </xf>
    <xf numFmtId="0" fontId="9" fillId="2" borderId="41" xfId="3" applyFont="1" applyFill="1" applyBorder="1">
      <alignment vertical="center"/>
    </xf>
    <xf numFmtId="0" fontId="9" fillId="0" borderId="35" xfId="3" applyFont="1" applyBorder="1" applyAlignment="1">
      <alignment horizontal="center" vertical="center"/>
    </xf>
    <xf numFmtId="0" fontId="9" fillId="2" borderId="70" xfId="3" applyFont="1" applyFill="1" applyBorder="1">
      <alignment vertical="center"/>
    </xf>
    <xf numFmtId="0" fontId="9" fillId="2" borderId="42" xfId="3" applyFont="1" applyFill="1" applyBorder="1">
      <alignment vertical="center"/>
    </xf>
    <xf numFmtId="0" fontId="9" fillId="2" borderId="43" xfId="3" applyFont="1" applyFill="1" applyBorder="1">
      <alignment vertical="center"/>
    </xf>
    <xf numFmtId="0" fontId="9" fillId="2" borderId="44" xfId="3" applyFont="1" applyFill="1" applyBorder="1">
      <alignment vertical="center"/>
    </xf>
    <xf numFmtId="0" fontId="9" fillId="0" borderId="20" xfId="3" applyFont="1" applyBorder="1">
      <alignment vertical="center"/>
    </xf>
    <xf numFmtId="0" fontId="9" fillId="0" borderId="6" xfId="3" applyFont="1" applyBorder="1">
      <alignment vertical="center"/>
    </xf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29" xfId="3" applyFont="1" applyBorder="1">
      <alignment vertical="center"/>
    </xf>
    <xf numFmtId="0" fontId="9" fillId="0" borderId="9" xfId="3" quotePrefix="1" applyFont="1" applyBorder="1" applyAlignment="1">
      <alignment horizontal="left" vertical="center"/>
    </xf>
    <xf numFmtId="0" fontId="9" fillId="0" borderId="10" xfId="3" applyFont="1" applyBorder="1">
      <alignment vertical="center"/>
    </xf>
    <xf numFmtId="0" fontId="9" fillId="0" borderId="9" xfId="3" quotePrefix="1" applyFont="1" applyBorder="1" applyAlignment="1">
      <alignment horizontal="left" vertical="top"/>
    </xf>
    <xf numFmtId="0" fontId="9" fillId="0" borderId="0" xfId="3" applyFont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9" fillId="0" borderId="30" xfId="3" applyFont="1" applyBorder="1">
      <alignment vertical="center"/>
    </xf>
    <xf numFmtId="0" fontId="9" fillId="0" borderId="11" xfId="3" quotePrefix="1" applyFont="1" applyBorder="1" applyAlignment="1">
      <alignment horizontal="left" vertical="top"/>
    </xf>
    <xf numFmtId="0" fontId="9" fillId="0" borderId="12" xfId="3" applyFont="1" applyBorder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12" xfId="3" quotePrefix="1" applyFont="1" applyBorder="1" applyAlignment="1">
      <alignment horizontal="left" vertical="center"/>
    </xf>
    <xf numFmtId="38" fontId="9" fillId="0" borderId="12" xfId="1" quotePrefix="1" applyFont="1" applyBorder="1" applyAlignment="1">
      <alignment horizontal="right" vertical="center" shrinkToFit="1"/>
    </xf>
    <xf numFmtId="38" fontId="9" fillId="0" borderId="12" xfId="1" applyFont="1" applyBorder="1" applyAlignment="1">
      <alignment horizontal="right" vertical="center" shrinkToFit="1"/>
    </xf>
    <xf numFmtId="38" fontId="9" fillId="0" borderId="12" xfId="1" applyFont="1" applyFill="1" applyBorder="1" applyAlignment="1">
      <alignment horizontal="center" vertical="center" shrinkToFit="1"/>
    </xf>
    <xf numFmtId="0" fontId="9" fillId="0" borderId="13" xfId="3" applyFont="1" applyBorder="1">
      <alignment vertical="center"/>
    </xf>
    <xf numFmtId="0" fontId="9" fillId="0" borderId="6" xfId="3" quotePrefix="1" applyFont="1" applyBorder="1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38" fontId="9" fillId="0" borderId="7" xfId="1" applyFont="1" applyFill="1" applyBorder="1" applyAlignment="1">
      <alignment horizontal="center" vertical="center" shrinkToFit="1"/>
    </xf>
    <xf numFmtId="0" fontId="9" fillId="0" borderId="29" xfId="3" applyFont="1" applyBorder="1" applyAlignment="1">
      <alignment vertical="top"/>
    </xf>
    <xf numFmtId="0" fontId="9" fillId="0" borderId="0" xfId="3" applyFont="1" applyAlignment="1">
      <alignment vertical="top"/>
    </xf>
    <xf numFmtId="0" fontId="9" fillId="0" borderId="0" xfId="3" applyFont="1" applyAlignment="1">
      <alignment horizontal="center" vertical="top"/>
    </xf>
    <xf numFmtId="0" fontId="9" fillId="0" borderId="0" xfId="3" quotePrefix="1" applyFont="1" applyAlignment="1">
      <alignment horizontal="left" vertical="top"/>
    </xf>
    <xf numFmtId="38" fontId="9" fillId="0" borderId="0" xfId="1" quotePrefix="1" applyFont="1" applyBorder="1" applyAlignment="1">
      <alignment horizontal="right" vertical="top" shrinkToFit="1"/>
    </xf>
    <xf numFmtId="38" fontId="9" fillId="0" borderId="0" xfId="1" applyFont="1" applyBorder="1" applyAlignment="1">
      <alignment horizontal="right" vertical="top" shrinkToFit="1"/>
    </xf>
    <xf numFmtId="38" fontId="9" fillId="0" borderId="0" xfId="1" applyFont="1" applyFill="1" applyBorder="1" applyAlignment="1">
      <alignment horizontal="center" vertical="top" shrinkToFit="1"/>
    </xf>
    <xf numFmtId="0" fontId="9" fillId="0" borderId="10" xfId="3" applyFont="1" applyBorder="1" applyAlignment="1">
      <alignment vertical="top"/>
    </xf>
    <xf numFmtId="0" fontId="9" fillId="0" borderId="11" xfId="3" applyFont="1" applyBorder="1">
      <alignment vertical="center"/>
    </xf>
    <xf numFmtId="0" fontId="9" fillId="0" borderId="12" xfId="3" quotePrefix="1" applyFont="1" applyBorder="1" applyAlignment="1">
      <alignment horizontal="right" vertical="center"/>
    </xf>
    <xf numFmtId="0" fontId="9" fillId="0" borderId="12" xfId="3" quotePrefix="1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right" vertical="center"/>
    </xf>
    <xf numFmtId="0" fontId="9" fillId="0" borderId="0" xfId="3" quotePrefix="1" applyFont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9" xfId="3" applyFont="1" applyBorder="1">
      <alignment vertical="center"/>
    </xf>
    <xf numFmtId="0" fontId="9" fillId="0" borderId="45" xfId="3" applyFont="1" applyBorder="1">
      <alignment vertical="center"/>
    </xf>
    <xf numFmtId="0" fontId="9" fillId="0" borderId="46" xfId="3" applyFont="1" applyBorder="1">
      <alignment vertical="center"/>
    </xf>
    <xf numFmtId="0" fontId="9" fillId="0" borderId="47" xfId="3" applyFont="1" applyBorder="1">
      <alignment vertical="center"/>
    </xf>
    <xf numFmtId="0" fontId="9" fillId="0" borderId="39" xfId="3" applyFont="1" applyBorder="1">
      <alignment vertical="center"/>
    </xf>
    <xf numFmtId="0" fontId="9" fillId="0" borderId="58" xfId="3" applyFont="1" applyBorder="1">
      <alignment vertical="center"/>
    </xf>
    <xf numFmtId="0" fontId="9" fillId="0" borderId="48" xfId="3" applyFont="1" applyBorder="1">
      <alignment vertical="center"/>
    </xf>
    <xf numFmtId="0" fontId="9" fillId="0" borderId="49" xfId="3" applyFont="1" applyBorder="1">
      <alignment vertical="center"/>
    </xf>
    <xf numFmtId="0" fontId="9" fillId="0" borderId="50" xfId="3" applyFont="1" applyBorder="1">
      <alignment vertical="center"/>
    </xf>
    <xf numFmtId="0" fontId="9" fillId="0" borderId="57" xfId="3" applyFont="1" applyBorder="1">
      <alignment vertical="center"/>
    </xf>
    <xf numFmtId="0" fontId="9" fillId="0" borderId="59" xfId="3" applyFont="1" applyBorder="1">
      <alignment vertical="center"/>
    </xf>
    <xf numFmtId="0" fontId="9" fillId="0" borderId="50" xfId="3" quotePrefix="1" applyFont="1" applyBorder="1">
      <alignment vertical="center"/>
    </xf>
    <xf numFmtId="0" fontId="9" fillId="0" borderId="57" xfId="3" quotePrefix="1" applyFont="1" applyBorder="1">
      <alignment vertical="center"/>
    </xf>
    <xf numFmtId="0" fontId="9" fillId="0" borderId="51" xfId="3" applyFont="1" applyBorder="1">
      <alignment vertical="center"/>
    </xf>
    <xf numFmtId="0" fontId="9" fillId="0" borderId="52" xfId="3" applyFont="1" applyBorder="1">
      <alignment vertical="center"/>
    </xf>
    <xf numFmtId="0" fontId="9" fillId="0" borderId="53" xfId="3" applyFont="1" applyBorder="1">
      <alignment vertical="center"/>
    </xf>
    <xf numFmtId="0" fontId="9" fillId="0" borderId="0" xfId="3" applyFont="1" applyAlignment="1">
      <alignment vertical="center" shrinkToFit="1"/>
    </xf>
    <xf numFmtId="0" fontId="9" fillId="0" borderId="10" xfId="3" applyFont="1" applyBorder="1" applyAlignment="1">
      <alignment vertical="center" shrinkToFit="1"/>
    </xf>
    <xf numFmtId="0" fontId="9" fillId="0" borderId="43" xfId="3" applyFont="1" applyBorder="1">
      <alignment vertical="center"/>
    </xf>
    <xf numFmtId="0" fontId="9" fillId="0" borderId="60" xfId="3" applyFont="1" applyBorder="1">
      <alignment vertical="center"/>
    </xf>
    <xf numFmtId="0" fontId="11" fillId="0" borderId="52" xfId="3" applyFont="1" applyBorder="1">
      <alignment vertical="center"/>
    </xf>
    <xf numFmtId="178" fontId="11" fillId="0" borderId="52" xfId="3" applyNumberFormat="1" applyFont="1" applyBorder="1" applyAlignment="1">
      <alignment horizontal="right" vertical="center"/>
    </xf>
    <xf numFmtId="179" fontId="11" fillId="0" borderId="124" xfId="3" applyNumberFormat="1" applyFont="1" applyBorder="1" applyAlignment="1">
      <alignment horizontal="right" vertical="center"/>
    </xf>
    <xf numFmtId="179" fontId="11" fillId="0" borderId="60" xfId="3" applyNumberFormat="1" applyFont="1" applyBorder="1" applyAlignment="1">
      <alignment horizontal="right" vertical="center"/>
    </xf>
    <xf numFmtId="0" fontId="2" fillId="0" borderId="0" xfId="5" applyFont="1">
      <alignment vertical="center"/>
    </xf>
    <xf numFmtId="0" fontId="2" fillId="0" borderId="62" xfId="8" applyFont="1" applyBorder="1" applyAlignment="1">
      <alignment horizontal="center" vertical="center"/>
    </xf>
    <xf numFmtId="176" fontId="2" fillId="0" borderId="63" xfId="8" applyNumberFormat="1" applyFont="1" applyBorder="1" applyAlignment="1">
      <alignment horizontal="center" vertical="center"/>
    </xf>
    <xf numFmtId="0" fontId="2" fillId="2" borderId="31" xfId="8" applyFont="1" applyFill="1" applyBorder="1" applyAlignment="1">
      <alignment horizontal="center" vertical="center"/>
    </xf>
    <xf numFmtId="176" fontId="2" fillId="2" borderId="67" xfId="8" applyNumberFormat="1" applyFont="1" applyFill="1" applyBorder="1" applyAlignment="1">
      <alignment horizontal="center" vertical="center"/>
    </xf>
    <xf numFmtId="0" fontId="2" fillId="2" borderId="71" xfId="8" applyFont="1" applyFill="1" applyBorder="1" applyAlignment="1">
      <alignment horizontal="center" vertical="center"/>
    </xf>
    <xf numFmtId="176" fontId="9" fillId="2" borderId="16" xfId="8" quotePrefix="1" applyNumberFormat="1" applyFont="1" applyFill="1" applyBorder="1" applyAlignment="1">
      <alignment horizontal="center" vertical="center"/>
    </xf>
    <xf numFmtId="0" fontId="18" fillId="0" borderId="96" xfId="3" quotePrefix="1" applyFont="1" applyBorder="1" applyAlignment="1">
      <alignment vertical="center" wrapText="1" shrinkToFit="1"/>
    </xf>
    <xf numFmtId="0" fontId="17" fillId="0" borderId="0" xfId="4" quotePrefix="1" applyFont="1" applyAlignment="1">
      <alignment vertical="center" shrinkToFit="1"/>
    </xf>
    <xf numFmtId="0" fontId="7" fillId="0" borderId="0" xfId="4" applyFont="1">
      <alignment vertical="center"/>
    </xf>
    <xf numFmtId="0" fontId="18" fillId="0" borderId="0" xfId="3" quotePrefix="1" applyFont="1" applyAlignment="1">
      <alignment horizontal="center" vertical="center" wrapText="1" shrinkToFit="1"/>
    </xf>
    <xf numFmtId="0" fontId="19" fillId="0" borderId="0" xfId="3" quotePrefix="1" applyFont="1" applyAlignment="1">
      <alignment horizontal="right" vertical="center"/>
    </xf>
    <xf numFmtId="0" fontId="19" fillId="0" borderId="0" xfId="3" quotePrefix="1" applyFont="1" applyAlignment="1">
      <alignment horizontal="left" vertical="center"/>
    </xf>
    <xf numFmtId="0" fontId="9" fillId="0" borderId="0" xfId="3" quotePrefix="1" applyFont="1" applyAlignment="1">
      <alignment horizontal="distributed" vertical="center"/>
    </xf>
    <xf numFmtId="38" fontId="9" fillId="0" borderId="0" xfId="1" quotePrefix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left" vertical="center" shrinkToFit="1"/>
    </xf>
    <xf numFmtId="0" fontId="3" fillId="0" borderId="79" xfId="7" quotePrefix="1" applyFont="1" applyBorder="1" applyAlignment="1">
      <alignment horizontal="center" vertical="center" shrinkToFit="1"/>
    </xf>
    <xf numFmtId="0" fontId="3" fillId="0" borderId="16" xfId="7" quotePrefix="1" applyFont="1" applyBorder="1" applyAlignment="1">
      <alignment horizontal="center" vertical="center" shrinkToFit="1"/>
    </xf>
    <xf numFmtId="0" fontId="3" fillId="3" borderId="36" xfId="7" quotePrefix="1" applyFont="1" applyFill="1" applyBorder="1" applyAlignment="1">
      <alignment horizontal="center" vertical="center" shrinkToFit="1"/>
    </xf>
    <xf numFmtId="0" fontId="3" fillId="3" borderId="24" xfId="7" quotePrefix="1" applyFont="1" applyFill="1" applyBorder="1" applyAlignment="1">
      <alignment horizontal="center" vertical="center" shrinkToFit="1"/>
    </xf>
    <xf numFmtId="0" fontId="3" fillId="3" borderId="86" xfId="7" applyFont="1" applyFill="1" applyBorder="1" applyAlignment="1">
      <alignment horizontal="center" vertical="center"/>
    </xf>
    <xf numFmtId="0" fontId="3" fillId="3" borderId="40" xfId="7" quotePrefix="1" applyFont="1" applyFill="1" applyBorder="1" applyAlignment="1">
      <alignment horizontal="center" vertical="center" shrinkToFit="1"/>
    </xf>
    <xf numFmtId="0" fontId="6" fillId="3" borderId="40" xfId="7" applyFont="1" applyFill="1" applyBorder="1" applyAlignment="1">
      <alignment horizontal="center" vertical="center" shrinkToFit="1"/>
    </xf>
    <xf numFmtId="0" fontId="6" fillId="3" borderId="76" xfId="7" applyFont="1" applyFill="1" applyBorder="1" applyAlignment="1">
      <alignment horizontal="center" vertical="center" shrinkToFit="1"/>
    </xf>
    <xf numFmtId="0" fontId="6" fillId="3" borderId="40" xfId="6" applyFont="1" applyFill="1" applyBorder="1" applyAlignment="1">
      <alignment horizontal="center" vertical="center" shrinkToFit="1"/>
    </xf>
    <xf numFmtId="0" fontId="6" fillId="3" borderId="76" xfId="6" applyFont="1" applyFill="1" applyBorder="1" applyAlignment="1">
      <alignment horizontal="center" vertical="center" shrinkToFit="1"/>
    </xf>
    <xf numFmtId="0" fontId="17" fillId="0" borderId="0" xfId="4" quotePrefix="1" applyFont="1" applyAlignment="1">
      <alignment vertical="center" wrapText="1" shrinkToFit="1"/>
    </xf>
    <xf numFmtId="0" fontId="18" fillId="0" borderId="0" xfId="3" quotePrefix="1" applyFont="1" applyAlignment="1">
      <alignment vertical="center" wrapText="1" shrinkToFit="1"/>
    </xf>
    <xf numFmtId="0" fontId="18" fillId="0" borderId="10" xfId="3" quotePrefix="1" applyFont="1" applyBorder="1" applyAlignment="1">
      <alignment vertical="center" wrapText="1" shrinkToFit="1"/>
    </xf>
    <xf numFmtId="0" fontId="18" fillId="0" borderId="0" xfId="3" quotePrefix="1" applyFont="1" applyAlignment="1">
      <alignment vertical="center" shrinkToFit="1"/>
    </xf>
    <xf numFmtId="0" fontId="11" fillId="0" borderId="0" xfId="3" quotePrefix="1" applyFont="1" applyAlignment="1">
      <alignment vertical="center" wrapText="1" shrinkToFit="1"/>
    </xf>
    <xf numFmtId="0" fontId="16" fillId="3" borderId="95" xfId="6" applyFont="1" applyFill="1" applyBorder="1" applyAlignment="1">
      <alignment horizontal="center" vertical="center" shrinkToFit="1"/>
    </xf>
    <xf numFmtId="0" fontId="16" fillId="3" borderId="77" xfId="6" applyFont="1" applyFill="1" applyBorder="1" applyAlignment="1">
      <alignment horizontal="center" vertical="center" shrinkToFit="1"/>
    </xf>
    <xf numFmtId="0" fontId="16" fillId="0" borderId="0" xfId="6" quotePrefix="1" applyFont="1" applyAlignment="1">
      <alignment horizontal="left"/>
    </xf>
    <xf numFmtId="0" fontId="9" fillId="2" borderId="133" xfId="3" applyFont="1" applyFill="1" applyBorder="1">
      <alignment vertical="center"/>
    </xf>
    <xf numFmtId="0" fontId="9" fillId="0" borderId="73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/>
    </xf>
    <xf numFmtId="0" fontId="3" fillId="0" borderId="17" xfId="7" applyFont="1" applyBorder="1" applyAlignment="1">
      <alignment horizontal="left" vertical="center" shrinkToFit="1"/>
    </xf>
    <xf numFmtId="0" fontId="3" fillId="0" borderId="17" xfId="7" applyFont="1" applyBorder="1" applyAlignment="1">
      <alignment horizontal="center" vertical="center" shrinkToFit="1"/>
    </xf>
    <xf numFmtId="0" fontId="18" fillId="0" borderId="0" xfId="3" quotePrefix="1" applyFont="1">
      <alignment vertical="center"/>
    </xf>
    <xf numFmtId="0" fontId="7" fillId="0" borderId="0" xfId="3">
      <alignment vertical="center"/>
    </xf>
    <xf numFmtId="0" fontId="7" fillId="0" borderId="32" xfId="3" applyBorder="1" applyAlignment="1">
      <alignment horizontal="right" vertical="center"/>
    </xf>
    <xf numFmtId="0" fontId="11" fillId="0" borderId="53" xfId="3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/>
    </xf>
    <xf numFmtId="0" fontId="17" fillId="0" borderId="0" xfId="3" quotePrefix="1" applyFont="1">
      <alignment vertical="center"/>
    </xf>
    <xf numFmtId="0" fontId="15" fillId="0" borderId="0" xfId="7" applyFont="1" applyAlignment="1">
      <alignment horizontal="left" vertical="center" shrinkToFit="1"/>
    </xf>
    <xf numFmtId="0" fontId="15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 shrinkToFit="1"/>
    </xf>
    <xf numFmtId="0" fontId="15" fillId="0" borderId="0" xfId="7" applyFont="1" applyAlignment="1">
      <alignment horizontal="center" vertical="center" shrinkToFit="1"/>
    </xf>
    <xf numFmtId="38" fontId="9" fillId="0" borderId="0" xfId="1" quotePrefix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100" xfId="1" applyFont="1" applyFill="1" applyBorder="1" applyAlignment="1">
      <alignment horizontal="center" vertical="center" shrinkToFit="1"/>
    </xf>
    <xf numFmtId="38" fontId="9" fillId="0" borderId="101" xfId="1" applyFont="1" applyFill="1" applyBorder="1" applyAlignment="1">
      <alignment horizontal="center" vertical="center" shrinkToFit="1"/>
    </xf>
    <xf numFmtId="38" fontId="9" fillId="0" borderId="102" xfId="1" applyFont="1" applyFill="1" applyBorder="1" applyAlignment="1">
      <alignment horizontal="center" vertical="center" shrinkToFit="1"/>
    </xf>
    <xf numFmtId="0" fontId="9" fillId="0" borderId="9" xfId="3" quotePrefix="1" applyFont="1" applyBorder="1" applyAlignment="1">
      <alignment horizontal="left" vertical="center" shrinkToFit="1"/>
    </xf>
    <xf numFmtId="0" fontId="9" fillId="0" borderId="18" xfId="3" quotePrefix="1" applyFont="1" applyBorder="1" applyAlignment="1">
      <alignment horizontal="left" vertical="center" shrinkToFit="1"/>
    </xf>
    <xf numFmtId="0" fontId="9" fillId="0" borderId="0" xfId="3" quotePrefix="1" applyFont="1" applyAlignment="1">
      <alignment horizontal="distributed" vertical="center"/>
    </xf>
    <xf numFmtId="0" fontId="9" fillId="0" borderId="9" xfId="3" quotePrefix="1" applyFont="1" applyBorder="1" applyAlignment="1">
      <alignment horizontal="center" vertical="center" shrinkToFit="1"/>
    </xf>
    <xf numFmtId="0" fontId="9" fillId="0" borderId="18" xfId="3" quotePrefix="1" applyFont="1" applyBorder="1" applyAlignment="1">
      <alignment horizontal="center" vertical="center" shrinkToFit="1"/>
    </xf>
    <xf numFmtId="0" fontId="2" fillId="0" borderId="85" xfId="5" quotePrefix="1" applyFont="1" applyBorder="1" applyAlignment="1">
      <alignment horizontal="center" vertical="center" wrapText="1"/>
    </xf>
    <xf numFmtId="0" fontId="2" fillId="0" borderId="78" xfId="5" quotePrefix="1" applyFont="1" applyBorder="1" applyAlignment="1">
      <alignment horizontal="center" vertical="center" wrapText="1"/>
    </xf>
    <xf numFmtId="0" fontId="2" fillId="0" borderId="40" xfId="5" quotePrefix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left" vertical="center" shrinkToFit="1"/>
    </xf>
    <xf numFmtId="0" fontId="2" fillId="0" borderId="74" xfId="5" quotePrefix="1" applyFont="1" applyBorder="1" applyAlignment="1">
      <alignment horizontal="left" vertical="center" shrinkToFit="1"/>
    </xf>
    <xf numFmtId="0" fontId="11" fillId="0" borderId="0" xfId="3" quotePrefix="1" applyFont="1" applyAlignment="1">
      <alignment horizontal="center"/>
    </xf>
    <xf numFmtId="0" fontId="11" fillId="0" borderId="96" xfId="3" quotePrefix="1" applyFont="1" applyBorder="1" applyAlignment="1">
      <alignment horizontal="center"/>
    </xf>
    <xf numFmtId="0" fontId="2" fillId="0" borderId="103" xfId="5" quotePrefix="1" applyFont="1" applyBorder="1" applyAlignment="1">
      <alignment horizontal="center" vertical="center" wrapText="1"/>
    </xf>
    <xf numFmtId="0" fontId="2" fillId="0" borderId="104" xfId="5" applyFont="1" applyBorder="1" applyAlignment="1">
      <alignment horizontal="center" vertical="center"/>
    </xf>
    <xf numFmtId="0" fontId="2" fillId="0" borderId="76" xfId="5" applyFont="1" applyBorder="1" applyAlignment="1">
      <alignment horizontal="center" vertical="center" shrinkToFit="1"/>
    </xf>
    <xf numFmtId="0" fontId="2" fillId="0" borderId="75" xfId="5" applyFont="1" applyBorder="1" applyAlignment="1">
      <alignment horizontal="center" vertical="center" shrinkToFit="1"/>
    </xf>
    <xf numFmtId="0" fontId="2" fillId="0" borderId="31" xfId="5" quotePrefix="1" applyFont="1" applyBorder="1" applyAlignment="1">
      <alignment horizontal="center" vertical="center" wrapText="1"/>
    </xf>
    <xf numFmtId="0" fontId="2" fillId="0" borderId="87" xfId="5" quotePrefix="1" applyFont="1" applyBorder="1" applyAlignment="1">
      <alignment horizontal="center" vertical="center" wrapText="1"/>
    </xf>
    <xf numFmtId="0" fontId="2" fillId="0" borderId="76" xfId="5" quotePrefix="1" applyFont="1" applyBorder="1" applyAlignment="1">
      <alignment horizontal="center" vertical="center" shrinkToFit="1"/>
    </xf>
    <xf numFmtId="0" fontId="2" fillId="0" borderId="75" xfId="5" quotePrefix="1" applyFont="1" applyBorder="1" applyAlignment="1">
      <alignment horizontal="center" vertical="center" shrinkToFit="1"/>
    </xf>
    <xf numFmtId="0" fontId="2" fillId="0" borderId="77" xfId="5" quotePrefix="1" applyFont="1" applyBorder="1" applyAlignment="1">
      <alignment horizontal="center" vertical="center" shrinkToFit="1"/>
    </xf>
    <xf numFmtId="0" fontId="19" fillId="0" borderId="0" xfId="3" quotePrefix="1" applyFont="1" applyAlignment="1">
      <alignment horizontal="right" vertical="center" wrapText="1" shrinkToFit="1"/>
    </xf>
    <xf numFmtId="0" fontId="19" fillId="0" borderId="10" xfId="3" quotePrefix="1" applyFont="1" applyBorder="1" applyAlignment="1">
      <alignment horizontal="right" vertical="center" wrapText="1" shrinkToFit="1"/>
    </xf>
    <xf numFmtId="0" fontId="10" fillId="0" borderId="78" xfId="8" quotePrefix="1" applyFont="1" applyBorder="1" applyAlignment="1">
      <alignment horizontal="center" vertical="center" shrinkToFit="1"/>
    </xf>
    <xf numFmtId="0" fontId="10" fillId="0" borderId="105" xfId="8" quotePrefix="1" applyFont="1" applyBorder="1" applyAlignment="1">
      <alignment horizontal="center" vertical="center" shrinkToFit="1"/>
    </xf>
    <xf numFmtId="176" fontId="2" fillId="0" borderId="27" xfId="8" applyNumberFormat="1" applyFont="1" applyBorder="1" applyAlignment="1">
      <alignment horizontal="center" vertical="center" shrinkToFit="1"/>
    </xf>
    <xf numFmtId="176" fontId="2" fillId="0" borderId="28" xfId="8" applyNumberFormat="1" applyFont="1" applyBorder="1" applyAlignment="1">
      <alignment horizontal="center" vertical="center" shrinkToFit="1"/>
    </xf>
    <xf numFmtId="0" fontId="2" fillId="2" borderId="75" xfId="8" applyFont="1" applyFill="1" applyBorder="1" applyAlignment="1">
      <alignment horizontal="center" vertical="center" shrinkToFit="1"/>
    </xf>
    <xf numFmtId="0" fontId="2" fillId="2" borderId="97" xfId="8" applyFont="1" applyFill="1" applyBorder="1" applyAlignment="1">
      <alignment horizontal="center" vertical="center" shrinkToFit="1"/>
    </xf>
    <xf numFmtId="0" fontId="2" fillId="2" borderId="98" xfId="8" quotePrefix="1" applyFont="1" applyFill="1" applyBorder="1" applyAlignment="1">
      <alignment horizontal="center" vertical="center" shrinkToFit="1"/>
    </xf>
    <xf numFmtId="0" fontId="2" fillId="2" borderId="98" xfId="8" applyFont="1" applyFill="1" applyBorder="1" applyAlignment="1">
      <alignment horizontal="center" vertical="center" shrinkToFit="1"/>
    </xf>
    <xf numFmtId="0" fontId="2" fillId="2" borderId="99" xfId="8" applyFont="1" applyFill="1" applyBorder="1" applyAlignment="1">
      <alignment horizontal="center" vertical="center" shrinkToFit="1"/>
    </xf>
    <xf numFmtId="177" fontId="18" fillId="0" borderId="62" xfId="3" applyNumberFormat="1" applyFont="1" applyBorder="1" applyAlignment="1">
      <alignment horizontal="center" vertical="center" shrinkToFit="1"/>
    </xf>
    <xf numFmtId="177" fontId="18" fillId="0" borderId="27" xfId="3" applyNumberFormat="1" applyFont="1" applyBorder="1" applyAlignment="1">
      <alignment horizontal="center" vertical="center" shrinkToFit="1"/>
    </xf>
    <xf numFmtId="0" fontId="3" fillId="0" borderId="118" xfId="7" quotePrefix="1" applyFont="1" applyBorder="1" applyAlignment="1">
      <alignment horizontal="center" vertical="center" shrinkToFit="1"/>
    </xf>
    <xf numFmtId="0" fontId="3" fillId="0" borderId="16" xfId="7" quotePrefix="1" applyFont="1" applyBorder="1" applyAlignment="1">
      <alignment horizontal="center" vertical="center" shrinkToFit="1"/>
    </xf>
    <xf numFmtId="0" fontId="3" fillId="3" borderId="117" xfId="7" quotePrefix="1" applyFont="1" applyFill="1" applyBorder="1" applyAlignment="1">
      <alignment horizontal="center" vertical="center" shrinkToFit="1"/>
    </xf>
    <xf numFmtId="0" fontId="3" fillId="3" borderId="16" xfId="7" quotePrefix="1" applyFont="1" applyFill="1" applyBorder="1" applyAlignment="1">
      <alignment horizontal="center" vertical="center" shrinkToFit="1"/>
    </xf>
    <xf numFmtId="0" fontId="3" fillId="0" borderId="16" xfId="7" applyFont="1" applyBorder="1" applyAlignment="1">
      <alignment horizontal="center" vertical="center" shrinkToFit="1"/>
    </xf>
    <xf numFmtId="57" fontId="3" fillId="0" borderId="16" xfId="7" quotePrefix="1" applyNumberFormat="1" applyFont="1" applyBorder="1" applyAlignment="1">
      <alignment horizontal="left" vertical="center" shrinkToFit="1"/>
    </xf>
    <xf numFmtId="57" fontId="3" fillId="0" borderId="106" xfId="7" quotePrefix="1" applyNumberFormat="1" applyFont="1" applyBorder="1" applyAlignment="1">
      <alignment horizontal="left" vertical="center" shrinkToFit="1"/>
    </xf>
    <xf numFmtId="0" fontId="3" fillId="0" borderId="111" xfId="7" quotePrefix="1" applyFont="1" applyBorder="1" applyAlignment="1">
      <alignment horizontal="center" vertical="center" shrinkToFit="1"/>
    </xf>
    <xf numFmtId="0" fontId="3" fillId="0" borderId="79" xfId="7" quotePrefix="1" applyFont="1" applyBorder="1" applyAlignment="1">
      <alignment horizontal="center" vertical="center" shrinkToFit="1"/>
    </xf>
    <xf numFmtId="0" fontId="3" fillId="3" borderId="110" xfId="7" quotePrefix="1" applyFont="1" applyFill="1" applyBorder="1" applyAlignment="1">
      <alignment horizontal="center" vertical="center" shrinkToFit="1"/>
    </xf>
    <xf numFmtId="0" fontId="3" fillId="3" borderId="79" xfId="7" quotePrefix="1" applyFont="1" applyFill="1" applyBorder="1" applyAlignment="1">
      <alignment horizontal="center" vertical="center" shrinkToFit="1"/>
    </xf>
    <xf numFmtId="0" fontId="3" fillId="3" borderId="35" xfId="7" quotePrefix="1" applyFont="1" applyFill="1" applyBorder="1" applyAlignment="1">
      <alignment horizontal="center" vertical="center" shrinkToFit="1"/>
    </xf>
    <xf numFmtId="0" fontId="3" fillId="3" borderId="36" xfId="7" quotePrefix="1" applyFont="1" applyFill="1" applyBorder="1" applyAlignment="1">
      <alignment horizontal="center" vertical="center" shrinkToFit="1"/>
    </xf>
    <xf numFmtId="0" fontId="3" fillId="3" borderId="65" xfId="7" quotePrefix="1" applyFont="1" applyFill="1" applyBorder="1" applyAlignment="1">
      <alignment horizontal="center" vertical="center" shrinkToFit="1"/>
    </xf>
    <xf numFmtId="0" fontId="3" fillId="3" borderId="24" xfId="7" applyFont="1" applyFill="1" applyBorder="1" applyAlignment="1">
      <alignment horizontal="center" vertical="center" shrinkToFit="1"/>
    </xf>
    <xf numFmtId="0" fontId="3" fillId="3" borderId="24" xfId="7" quotePrefix="1" applyFont="1" applyFill="1" applyBorder="1" applyAlignment="1">
      <alignment horizontal="center" vertical="center" shrinkToFit="1"/>
    </xf>
    <xf numFmtId="57" fontId="3" fillId="3" borderId="36" xfId="7" quotePrefix="1" applyNumberFormat="1" applyFont="1" applyFill="1" applyBorder="1" applyAlignment="1">
      <alignment horizontal="left" vertical="center" shrinkToFit="1"/>
    </xf>
    <xf numFmtId="57" fontId="3" fillId="3" borderId="109" xfId="7" quotePrefix="1" applyNumberFormat="1" applyFont="1" applyFill="1" applyBorder="1" applyAlignment="1">
      <alignment horizontal="left" vertical="center" shrinkToFit="1"/>
    </xf>
    <xf numFmtId="0" fontId="3" fillId="0" borderId="79" xfId="7" applyFont="1" applyBorder="1" applyAlignment="1">
      <alignment horizontal="center" vertical="center" shrinkToFit="1"/>
    </xf>
    <xf numFmtId="57" fontId="3" fillId="0" borderId="79" xfId="7" quotePrefix="1" applyNumberFormat="1" applyFont="1" applyBorder="1" applyAlignment="1">
      <alignment horizontal="left" vertical="center" shrinkToFit="1"/>
    </xf>
    <xf numFmtId="57" fontId="3" fillId="0" borderId="108" xfId="7" quotePrefix="1" applyNumberFormat="1" applyFont="1" applyBorder="1" applyAlignment="1">
      <alignment horizontal="left" vertical="center" shrinkToFit="1"/>
    </xf>
    <xf numFmtId="0" fontId="4" fillId="0" borderId="34" xfId="9" quotePrefix="1" applyFont="1" applyBorder="1" applyAlignment="1">
      <alignment horizontal="center" vertical="center" shrinkToFit="1"/>
    </xf>
    <xf numFmtId="0" fontId="4" fillId="0" borderId="88" xfId="9" quotePrefix="1" applyFont="1" applyBorder="1" applyAlignment="1">
      <alignment horizontal="center" vertical="center" shrinkToFit="1"/>
    </xf>
    <xf numFmtId="0" fontId="12" fillId="0" borderId="42" xfId="9" applyFont="1" applyBorder="1" applyAlignment="1">
      <alignment horizontal="center" vertical="center" wrapText="1" shrinkToFit="1"/>
    </xf>
    <xf numFmtId="0" fontId="12" fillId="0" borderId="112" xfId="9" applyFont="1" applyBorder="1" applyAlignment="1">
      <alignment horizontal="center" vertical="center" wrapText="1" shrinkToFit="1"/>
    </xf>
    <xf numFmtId="0" fontId="17" fillId="0" borderId="0" xfId="4" quotePrefix="1" applyFont="1" applyAlignment="1">
      <alignment horizontal="center" vertical="center" shrinkToFit="1"/>
    </xf>
    <xf numFmtId="0" fontId="15" fillId="0" borderId="0" xfId="7" quotePrefix="1" applyFont="1" applyAlignment="1">
      <alignment horizontal="left" shrinkToFit="1"/>
    </xf>
    <xf numFmtId="0" fontId="15" fillId="0" borderId="0" xfId="6" quotePrefix="1" applyFont="1" applyAlignment="1">
      <alignment horizontal="left"/>
    </xf>
    <xf numFmtId="0" fontId="3" fillId="0" borderId="103" xfId="7" applyFont="1" applyBorder="1" applyAlignment="1">
      <alignment horizontal="center" vertical="center" wrapText="1"/>
    </xf>
    <xf numFmtId="0" fontId="3" fillId="0" borderId="119" xfId="7" applyFont="1" applyBorder="1" applyAlignment="1">
      <alignment horizontal="center" vertical="center" wrapText="1"/>
    </xf>
    <xf numFmtId="0" fontId="3" fillId="0" borderId="113" xfId="7" quotePrefix="1" applyFont="1" applyBorder="1" applyAlignment="1">
      <alignment horizontal="center" vertical="center" shrinkToFit="1"/>
    </xf>
    <xf numFmtId="0" fontId="3" fillId="0" borderId="56" xfId="7" quotePrefix="1" applyFont="1" applyBorder="1" applyAlignment="1">
      <alignment horizontal="center" vertical="center" shrinkToFit="1"/>
    </xf>
    <xf numFmtId="0" fontId="3" fillId="0" borderId="116" xfId="7" applyFont="1" applyBorder="1" applyAlignment="1">
      <alignment horizontal="center" vertical="center" wrapText="1" shrinkToFit="1"/>
    </xf>
    <xf numFmtId="0" fontId="3" fillId="0" borderId="66" xfId="7" applyFont="1" applyBorder="1" applyAlignment="1">
      <alignment horizontal="center" vertical="center" shrinkToFit="1"/>
    </xf>
    <xf numFmtId="0" fontId="3" fillId="0" borderId="111" xfId="7" applyFont="1" applyBorder="1" applyAlignment="1">
      <alignment horizontal="center" vertical="center" shrinkToFit="1"/>
    </xf>
    <xf numFmtId="0" fontId="3" fillId="0" borderId="66" xfId="7" quotePrefix="1" applyFont="1" applyBorder="1" applyAlignment="1">
      <alignment horizontal="center" vertical="center" wrapText="1" shrinkToFit="1"/>
    </xf>
    <xf numFmtId="0" fontId="3" fillId="0" borderId="66" xfId="7" quotePrefix="1" applyFont="1" applyBorder="1" applyAlignment="1">
      <alignment horizontal="center" vertical="center" shrinkToFit="1"/>
    </xf>
    <xf numFmtId="0" fontId="3" fillId="0" borderId="79" xfId="7" quotePrefix="1" applyFont="1" applyBorder="1" applyAlignment="1">
      <alignment horizontal="center" vertical="center" wrapText="1" shrinkToFit="1"/>
    </xf>
    <xf numFmtId="0" fontId="3" fillId="3" borderId="115" xfId="7" quotePrefix="1" applyFont="1" applyFill="1" applyBorder="1" applyAlignment="1">
      <alignment horizontal="center" vertical="center" wrapText="1" shrinkToFit="1"/>
    </xf>
    <xf numFmtId="0" fontId="3" fillId="3" borderId="80" xfId="7" quotePrefix="1" applyFont="1" applyFill="1" applyBorder="1" applyAlignment="1">
      <alignment horizontal="center" vertical="center" wrapText="1" shrinkToFit="1"/>
    </xf>
    <xf numFmtId="0" fontId="3" fillId="3" borderId="114" xfId="6" quotePrefix="1" applyFont="1" applyFill="1" applyBorder="1" applyAlignment="1">
      <alignment horizontal="center" vertical="center" wrapText="1" shrinkToFit="1"/>
    </xf>
    <xf numFmtId="0" fontId="3" fillId="3" borderId="66" xfId="6" quotePrefix="1" applyFont="1" applyFill="1" applyBorder="1" applyAlignment="1">
      <alignment horizontal="center" vertical="center" wrapText="1" shrinkToFit="1"/>
    </xf>
    <xf numFmtId="0" fontId="3" fillId="3" borderId="110" xfId="6" quotePrefix="1" applyFont="1" applyFill="1" applyBorder="1" applyAlignment="1">
      <alignment horizontal="center" vertical="center" wrapText="1" shrinkToFit="1"/>
    </xf>
    <xf numFmtId="0" fontId="3" fillId="3" borderId="79" xfId="6" quotePrefix="1" applyFont="1" applyFill="1" applyBorder="1" applyAlignment="1">
      <alignment horizontal="center" vertical="center" wrapText="1" shrinkToFit="1"/>
    </xf>
    <xf numFmtId="0" fontId="3" fillId="0" borderId="34" xfId="7" quotePrefix="1" applyFont="1" applyBorder="1" applyAlignment="1">
      <alignment horizontal="center" vertical="center" shrinkToFit="1"/>
    </xf>
    <xf numFmtId="0" fontId="3" fillId="0" borderId="107" xfId="7" quotePrefix="1" applyFont="1" applyBorder="1" applyAlignment="1">
      <alignment horizontal="center" vertical="center" wrapText="1" shrinkToFit="1"/>
    </xf>
    <xf numFmtId="0" fontId="3" fillId="0" borderId="108" xfId="7" quotePrefix="1" applyFont="1" applyBorder="1" applyAlignment="1">
      <alignment horizontal="center" vertical="center" wrapText="1" shrinkToFit="1"/>
    </xf>
    <xf numFmtId="0" fontId="15" fillId="0" borderId="82" xfId="7" quotePrefix="1" applyFont="1" applyBorder="1" applyAlignment="1">
      <alignment horizontal="center" vertical="center" wrapText="1" shrinkToFit="1"/>
    </xf>
    <xf numFmtId="0" fontId="15" fillId="0" borderId="82" xfId="7" quotePrefix="1" applyFont="1" applyBorder="1" applyAlignment="1">
      <alignment horizontal="center" vertical="center" shrinkToFit="1"/>
    </xf>
    <xf numFmtId="57" fontId="3" fillId="3" borderId="24" xfId="7" quotePrefix="1" applyNumberFormat="1" applyFont="1" applyFill="1" applyBorder="1" applyAlignment="1">
      <alignment horizontal="center" vertical="center" shrinkToFit="1"/>
    </xf>
    <xf numFmtId="57" fontId="3" fillId="3" borderId="89" xfId="7" quotePrefix="1" applyNumberFormat="1" applyFont="1" applyFill="1" applyBorder="1" applyAlignment="1">
      <alignment horizontal="center" vertical="center" shrinkToFit="1"/>
    </xf>
    <xf numFmtId="0" fontId="3" fillId="0" borderId="66" xfId="6" quotePrefix="1" applyFont="1" applyBorder="1" applyAlignment="1">
      <alignment horizontal="center" vertical="center" wrapText="1" shrinkToFit="1"/>
    </xf>
    <xf numFmtId="0" fontId="3" fillId="0" borderId="79" xfId="6" quotePrefix="1" applyFont="1" applyBorder="1" applyAlignment="1">
      <alignment horizontal="center" vertical="center" wrapText="1" shrinkToFit="1"/>
    </xf>
    <xf numFmtId="0" fontId="4" fillId="0" borderId="39" xfId="8" quotePrefix="1" applyFont="1" applyBorder="1" applyAlignment="1">
      <alignment horizontal="center" vertical="center" shrinkToFit="1"/>
    </xf>
    <xf numFmtId="0" fontId="4" fillId="0" borderId="46" xfId="8" quotePrefix="1" applyFont="1" applyBorder="1" applyAlignment="1">
      <alignment horizontal="center" vertical="center" shrinkToFit="1"/>
    </xf>
    <xf numFmtId="0" fontId="4" fillId="0" borderId="58" xfId="8" quotePrefix="1" applyFont="1" applyBorder="1" applyAlignment="1">
      <alignment horizontal="center" vertical="center" shrinkToFit="1"/>
    </xf>
    <xf numFmtId="0" fontId="15" fillId="0" borderId="0" xfId="6" quotePrefix="1" applyFont="1" applyAlignment="1">
      <alignment horizontal="left" shrinkToFit="1"/>
    </xf>
    <xf numFmtId="0" fontId="3" fillId="0" borderId="2" xfId="6" applyFont="1" applyBorder="1" applyAlignment="1">
      <alignment horizontal="center" vertical="center"/>
    </xf>
    <xf numFmtId="0" fontId="3" fillId="0" borderId="120" xfId="6" quotePrefix="1" applyFont="1" applyBorder="1" applyAlignment="1">
      <alignment horizontal="center" vertical="center" shrinkToFit="1"/>
    </xf>
    <xf numFmtId="0" fontId="3" fillId="0" borderId="83" xfId="6" quotePrefix="1" applyFont="1" applyBorder="1" applyAlignment="1">
      <alignment horizontal="center" vertical="center" shrinkToFit="1"/>
    </xf>
    <xf numFmtId="0" fontId="3" fillId="0" borderId="120" xfId="6" applyFont="1" applyBorder="1" applyAlignment="1">
      <alignment horizontal="center" vertical="center" wrapText="1" shrinkToFit="1"/>
    </xf>
    <xf numFmtId="0" fontId="3" fillId="0" borderId="114" xfId="6" applyFont="1" applyBorder="1" applyAlignment="1">
      <alignment horizontal="center" vertical="center" shrinkToFit="1"/>
    </xf>
    <xf numFmtId="0" fontId="3" fillId="0" borderId="83" xfId="6" applyFont="1" applyBorder="1" applyAlignment="1">
      <alignment horizontal="center" vertical="center" shrinkToFit="1"/>
    </xf>
    <xf numFmtId="0" fontId="3" fillId="0" borderId="110" xfId="6" applyFont="1" applyBorder="1" applyAlignment="1">
      <alignment horizontal="center" vertical="center" shrinkToFit="1"/>
    </xf>
    <xf numFmtId="0" fontId="3" fillId="0" borderId="115" xfId="6" quotePrefix="1" applyFont="1" applyBorder="1" applyAlignment="1">
      <alignment horizontal="center" vertical="center" wrapText="1" shrinkToFit="1"/>
    </xf>
    <xf numFmtId="0" fontId="3" fillId="0" borderId="114" xfId="6" quotePrefix="1" applyFont="1" applyBorder="1" applyAlignment="1">
      <alignment horizontal="center" vertical="center" shrinkToFit="1"/>
    </xf>
    <xf numFmtId="0" fontId="3" fillId="0" borderId="80" xfId="6" quotePrefix="1" applyFont="1" applyBorder="1" applyAlignment="1">
      <alignment horizontal="center" vertical="center" shrinkToFit="1"/>
    </xf>
    <xf numFmtId="0" fontId="3" fillId="0" borderId="110" xfId="6" quotePrefix="1" applyFont="1" applyBorder="1" applyAlignment="1">
      <alignment horizontal="center" vertical="center" shrinkToFit="1"/>
    </xf>
    <xf numFmtId="0" fontId="3" fillId="3" borderId="107" xfId="6" quotePrefix="1" applyFont="1" applyFill="1" applyBorder="1" applyAlignment="1">
      <alignment horizontal="center" vertical="center" wrapText="1" shrinkToFit="1"/>
    </xf>
    <xf numFmtId="0" fontId="3" fillId="3" borderId="108" xfId="6" quotePrefix="1" applyFont="1" applyFill="1" applyBorder="1" applyAlignment="1">
      <alignment horizontal="center" vertical="center" wrapText="1" shrinkToFit="1"/>
    </xf>
    <xf numFmtId="0" fontId="3" fillId="0" borderId="114" xfId="6" applyFont="1" applyBorder="1" applyAlignment="1">
      <alignment horizontal="center" vertical="center" wrapText="1" shrinkToFit="1"/>
    </xf>
    <xf numFmtId="0" fontId="3" fillId="0" borderId="66" xfId="6" applyFont="1" applyBorder="1" applyAlignment="1">
      <alignment horizontal="center" vertical="center" shrinkToFit="1"/>
    </xf>
    <xf numFmtId="0" fontId="3" fillId="0" borderId="79" xfId="6" applyFont="1" applyBorder="1" applyAlignment="1">
      <alignment horizontal="center" vertical="center" shrinkToFit="1"/>
    </xf>
    <xf numFmtId="0" fontId="3" fillId="0" borderId="66" xfId="6" quotePrefix="1" applyFont="1" applyBorder="1" applyAlignment="1">
      <alignment horizontal="center" vertical="center" shrinkToFit="1"/>
    </xf>
    <xf numFmtId="0" fontId="3" fillId="0" borderId="79" xfId="6" quotePrefix="1" applyFont="1" applyBorder="1" applyAlignment="1">
      <alignment horizontal="center" vertical="center" shrinkToFit="1"/>
    </xf>
    <xf numFmtId="0" fontId="4" fillId="0" borderId="125" xfId="6" quotePrefix="1" applyFont="1" applyBorder="1" applyAlignment="1">
      <alignment horizontal="center" vertical="center" wrapText="1"/>
    </xf>
    <xf numFmtId="0" fontId="4" fillId="0" borderId="126" xfId="6" quotePrefix="1" applyFont="1" applyBorder="1" applyAlignment="1">
      <alignment horizontal="center" vertical="center" wrapText="1"/>
    </xf>
    <xf numFmtId="0" fontId="4" fillId="0" borderId="127" xfId="6" quotePrefix="1" applyFont="1" applyBorder="1" applyAlignment="1">
      <alignment horizontal="center" vertical="center" wrapText="1"/>
    </xf>
    <xf numFmtId="0" fontId="4" fillId="0" borderId="131" xfId="6" quotePrefix="1" applyFont="1" applyBorder="1" applyAlignment="1">
      <alignment horizontal="center" vertical="center" wrapText="1"/>
    </xf>
    <xf numFmtId="0" fontId="4" fillId="0" borderId="132" xfId="6" quotePrefix="1" applyFont="1" applyBorder="1" applyAlignment="1">
      <alignment horizontal="center" vertical="center" wrapText="1"/>
    </xf>
    <xf numFmtId="0" fontId="3" fillId="0" borderId="54" xfId="6" quotePrefix="1" applyFont="1" applyBorder="1" applyAlignment="1">
      <alignment horizontal="center" vertical="center" wrapText="1"/>
    </xf>
    <xf numFmtId="0" fontId="3" fillId="0" borderId="122" xfId="6" quotePrefix="1" applyFont="1" applyBorder="1" applyAlignment="1">
      <alignment horizontal="center" vertical="center" wrapText="1"/>
    </xf>
    <xf numFmtId="0" fontId="3" fillId="0" borderId="12" xfId="6" quotePrefix="1" applyFont="1" applyBorder="1" applyAlignment="1">
      <alignment horizontal="center" vertical="center" wrapText="1"/>
    </xf>
    <xf numFmtId="0" fontId="3" fillId="0" borderId="81" xfId="6" quotePrefix="1" applyFont="1" applyBorder="1" applyAlignment="1">
      <alignment horizontal="center" vertical="center" wrapText="1"/>
    </xf>
    <xf numFmtId="0" fontId="15" fillId="0" borderId="128" xfId="7" quotePrefix="1" applyFont="1" applyBorder="1" applyAlignment="1">
      <alignment horizontal="center" vertical="center" shrinkToFit="1"/>
    </xf>
    <xf numFmtId="0" fontId="15" fillId="0" borderId="129" xfId="7" quotePrefix="1" applyFont="1" applyBorder="1" applyAlignment="1">
      <alignment horizontal="center" vertical="center" wrapText="1" shrinkToFit="1"/>
    </xf>
    <xf numFmtId="0" fontId="15" fillId="0" borderId="130" xfId="7" quotePrefix="1" applyFont="1" applyBorder="1" applyAlignment="1">
      <alignment horizontal="center" vertical="center" shrinkToFit="1"/>
    </xf>
    <xf numFmtId="0" fontId="16" fillId="0" borderId="83" xfId="6" quotePrefix="1" applyFont="1" applyBorder="1" applyAlignment="1">
      <alignment horizontal="center" vertical="center" shrinkToFit="1"/>
    </xf>
    <xf numFmtId="0" fontId="16" fillId="0" borderId="110" xfId="6" quotePrefix="1" applyFont="1" applyBorder="1" applyAlignment="1">
      <alignment horizontal="center" vertical="center" shrinkToFit="1"/>
    </xf>
    <xf numFmtId="0" fontId="16" fillId="0" borderId="80" xfId="6" applyFont="1" applyBorder="1" applyAlignment="1">
      <alignment horizontal="center" vertical="center" shrinkToFit="1"/>
    </xf>
    <xf numFmtId="0" fontId="16" fillId="0" borderId="110" xfId="6" applyFont="1" applyBorder="1" applyAlignment="1">
      <alignment horizontal="center" vertical="center" shrinkToFit="1"/>
    </xf>
    <xf numFmtId="0" fontId="16" fillId="3" borderId="80" xfId="6" applyFont="1" applyFill="1" applyBorder="1" applyAlignment="1">
      <alignment horizontal="left" vertical="center" shrinkToFit="1"/>
    </xf>
    <xf numFmtId="0" fontId="16" fillId="3" borderId="81" xfId="6" applyFont="1" applyFill="1" applyBorder="1" applyAlignment="1">
      <alignment horizontal="left" vertical="center" shrinkToFit="1"/>
    </xf>
    <xf numFmtId="0" fontId="16" fillId="3" borderId="85" xfId="6" quotePrefix="1" applyFont="1" applyFill="1" applyBorder="1" applyAlignment="1">
      <alignment horizontal="center" vertical="center" shrinkToFit="1"/>
    </xf>
    <xf numFmtId="0" fontId="16" fillId="3" borderId="123" xfId="6" quotePrefix="1" applyFont="1" applyFill="1" applyBorder="1" applyAlignment="1">
      <alignment horizontal="center" vertical="center" shrinkToFit="1"/>
    </xf>
    <xf numFmtId="0" fontId="16" fillId="3" borderId="26" xfId="6" applyFont="1" applyFill="1" applyBorder="1" applyAlignment="1">
      <alignment horizontal="center" vertical="center" shrinkToFit="1"/>
    </xf>
    <xf numFmtId="0" fontId="16" fillId="3" borderId="123" xfId="6" applyFont="1" applyFill="1" applyBorder="1" applyAlignment="1">
      <alignment horizontal="center" vertical="center" shrinkToFit="1"/>
    </xf>
    <xf numFmtId="0" fontId="16" fillId="3" borderId="26" xfId="6" applyFont="1" applyFill="1" applyBorder="1" applyAlignment="1">
      <alignment horizontal="left" vertical="center" shrinkToFit="1"/>
    </xf>
    <xf numFmtId="0" fontId="16" fillId="3" borderId="121" xfId="6" applyFont="1" applyFill="1" applyBorder="1" applyAlignment="1">
      <alignment horizontal="left" vertical="center" shrinkToFit="1"/>
    </xf>
    <xf numFmtId="0" fontId="16" fillId="3" borderId="78" xfId="6" applyFont="1" applyFill="1" applyBorder="1" applyAlignment="1">
      <alignment horizontal="center" vertical="center" shrinkToFit="1"/>
    </xf>
    <xf numFmtId="0" fontId="16" fillId="0" borderId="12" xfId="6" applyFont="1" applyBorder="1" applyAlignment="1">
      <alignment horizontal="center" vertical="center" shrinkToFit="1"/>
    </xf>
    <xf numFmtId="0" fontId="16" fillId="0" borderId="83" xfId="6" applyFont="1" applyBorder="1" applyAlignment="1">
      <alignment horizontal="center" vertical="center" shrinkToFit="1"/>
    </xf>
    <xf numFmtId="0" fontId="16" fillId="0" borderId="81" xfId="6" applyFont="1" applyBorder="1" applyAlignment="1">
      <alignment horizontal="center" vertical="center" shrinkToFit="1"/>
    </xf>
    <xf numFmtId="0" fontId="16" fillId="0" borderId="12" xfId="6" quotePrefix="1" applyFont="1" applyBorder="1" applyAlignment="1">
      <alignment horizontal="left" vertical="center" shrinkToFit="1"/>
    </xf>
    <xf numFmtId="0" fontId="16" fillId="0" borderId="81" xfId="6" quotePrefix="1" applyFont="1" applyBorder="1" applyAlignment="1">
      <alignment horizontal="left" vertical="center" shrinkToFit="1"/>
    </xf>
    <xf numFmtId="0" fontId="16" fillId="3" borderId="85" xfId="6" applyFont="1" applyFill="1" applyBorder="1" applyAlignment="1">
      <alignment horizontal="center" vertical="center" shrinkToFit="1"/>
    </xf>
    <xf numFmtId="0" fontId="16" fillId="3" borderId="121" xfId="6" applyFont="1" applyFill="1" applyBorder="1" applyAlignment="1">
      <alignment horizontal="center" vertical="center" shrinkToFit="1"/>
    </xf>
    <xf numFmtId="0" fontId="16" fillId="3" borderId="78" xfId="6" quotePrefix="1" applyFont="1" applyFill="1" applyBorder="1" applyAlignment="1">
      <alignment horizontal="left" vertical="center" shrinkToFit="1"/>
    </xf>
    <xf numFmtId="0" fontId="16" fillId="3" borderId="121" xfId="6" quotePrefix="1" applyFont="1" applyFill="1" applyBorder="1" applyAlignment="1">
      <alignment horizontal="left" vertical="center" shrinkToFit="1"/>
    </xf>
    <xf numFmtId="0" fontId="16" fillId="0" borderId="26" xfId="6" applyFont="1" applyBorder="1" applyAlignment="1">
      <alignment horizontal="center" vertical="center" shrinkToFit="1"/>
    </xf>
    <xf numFmtId="0" fontId="16" fillId="0" borderId="123" xfId="6" applyFont="1" applyBorder="1" applyAlignment="1">
      <alignment horizontal="center" vertical="center" shrinkToFit="1"/>
    </xf>
    <xf numFmtId="0" fontId="16" fillId="0" borderId="78" xfId="6" applyFont="1" applyBorder="1" applyAlignment="1">
      <alignment horizontal="center" vertical="center" shrinkToFit="1"/>
    </xf>
    <xf numFmtId="0" fontId="16" fillId="0" borderId="85" xfId="6" applyFont="1" applyBorder="1" applyAlignment="1">
      <alignment horizontal="center" vertical="center" shrinkToFit="1"/>
    </xf>
    <xf numFmtId="0" fontId="16" fillId="0" borderId="121" xfId="6" applyFont="1" applyBorder="1" applyAlignment="1">
      <alignment horizontal="center" vertical="center" shrinkToFit="1"/>
    </xf>
    <xf numFmtId="0" fontId="16" fillId="0" borderId="78" xfId="6" quotePrefix="1" applyFont="1" applyBorder="1" applyAlignment="1">
      <alignment horizontal="left" vertical="center" shrinkToFit="1"/>
    </xf>
    <xf numFmtId="0" fontId="16" fillId="0" borderId="121" xfId="6" quotePrefix="1" applyFont="1" applyBorder="1" applyAlignment="1">
      <alignment horizontal="left" vertical="center" shrinkToFit="1"/>
    </xf>
    <xf numFmtId="0" fontId="16" fillId="0" borderId="85" xfId="6" quotePrefix="1" applyFont="1" applyBorder="1" applyAlignment="1">
      <alignment horizontal="center" vertical="center" shrinkToFit="1"/>
    </xf>
    <xf numFmtId="0" fontId="16" fillId="0" borderId="123" xfId="6" quotePrefix="1" applyFont="1" applyBorder="1" applyAlignment="1">
      <alignment horizontal="center" vertical="center" shrinkToFit="1"/>
    </xf>
    <xf numFmtId="0" fontId="3" fillId="0" borderId="103" xfId="6" applyFont="1" applyBorder="1" applyAlignment="1">
      <alignment horizontal="center" vertical="center"/>
    </xf>
    <xf numFmtId="0" fontId="3" fillId="0" borderId="119" xfId="6" applyFont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 2_H25-12会長杯要項（加盟団体用）" xfId="2" xr:uid="{00000000-0005-0000-0000-000002000000}"/>
    <cellStyle name="標準_H18市民大会申込書" xfId="3" xr:uid="{00000000-0005-0000-0000-000003000000}"/>
    <cellStyle name="標準_H18市民大会申込書 2" xfId="4" xr:uid="{00000000-0005-0000-0000-000004000000}"/>
    <cellStyle name="標準_H18市民大会申込書_H25-12会長杯要項（一般市民用）" xfId="5" xr:uid="{00000000-0005-0000-0000-000005000000}"/>
    <cellStyle name="標準_会長杯申込用紙_H18市民大会申込書" xfId="6" xr:uid="{00000000-0005-0000-0000-000008000000}"/>
    <cellStyle name="標準_会長杯申込用紙_H18市民大会申込書 2" xfId="7" xr:uid="{00000000-0005-0000-0000-000009000000}"/>
    <cellStyle name="標準_会長杯申込用紙_H18市民大会申込書_H18市民大会申込書" xfId="8" xr:uid="{00000000-0005-0000-0000-00000A000000}"/>
    <cellStyle name="標準_会長杯申込用紙_H18市民大会申込書_H18市民大会申込書 2" xfId="9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9C4830E-1166-4850-9905-C0D92C3AA4CE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13B311B-FCD5-4E82-B9F2-DD7DB9DA43D6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151BD17-0E6D-4E41-8B20-C41DF63516F3}"/>
            </a:ext>
          </a:extLst>
        </xdr:cNvPr>
        <xdr:cNvGrpSpPr>
          <a:grpSpLocks noChangeAspect="1"/>
        </xdr:cNvGrpSpPr>
      </xdr:nvGrpSpPr>
      <xdr:grpSpPr bwMode="auto">
        <a:xfrm>
          <a:off x="0" y="134937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A1D4C364-36C3-F24E-8DE1-08B0A660987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3F31DBF-0781-DD7F-DA66-DCCCE7610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2793FD1-EBCE-45E5-956C-0492E45E81B5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7AEF64D-8E12-4123-9320-FF2D862D0ABA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3BC2B69-B346-40D5-BFE5-4808A44D25C9}"/>
            </a:ext>
          </a:extLst>
        </xdr:cNvPr>
        <xdr:cNvSpPr>
          <a:spLocks noChangeShapeType="1"/>
        </xdr:cNvSpPr>
      </xdr:nvSpPr>
      <xdr:spPr bwMode="auto">
        <a:xfrm>
          <a:off x="0" y="221742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AAB915-7FE4-47ED-B8B5-FB7D6217A947}"/>
            </a:ext>
          </a:extLst>
        </xdr:cNvPr>
        <xdr:cNvGrpSpPr>
          <a:grpSpLocks noChangeAspect="1"/>
        </xdr:cNvGrpSpPr>
      </xdr:nvGrpSpPr>
      <xdr:grpSpPr bwMode="auto">
        <a:xfrm>
          <a:off x="0" y="134937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A00A5801-1CA6-6D0D-4238-1CAEF25063F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9665C167-BC6F-EFED-7A23-6C80F73E7B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8BB2CEE-8397-46F4-97A9-8D50D4CB53E1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86B74AD3-B392-493C-B535-E3D13479F90A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B408C3F-D2FC-4648-A828-A37B6421BBEF}"/>
            </a:ext>
          </a:extLst>
        </xdr:cNvPr>
        <xdr:cNvSpPr>
          <a:spLocks noChangeShapeType="1"/>
        </xdr:cNvSpPr>
      </xdr:nvSpPr>
      <xdr:spPr bwMode="auto">
        <a:xfrm>
          <a:off x="0" y="221742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C3A3F1D-1A40-49D6-A12F-4E115C77E12F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EA51641-4B36-76F1-CA0D-F16B4332A2D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2D685A71-DCAD-E1E4-7D70-2D7553AB8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03547109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004F53C-4909-4CB8-BC3E-2E5E52988886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B2F57F5-D547-43D6-9482-FD07DDEE3F24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571E008-A111-45D4-8B79-B448EC74B2E8}"/>
            </a:ext>
          </a:extLst>
        </xdr:cNvPr>
        <xdr:cNvSpPr>
          <a:spLocks noChangeShapeType="1"/>
        </xdr:cNvSpPr>
      </xdr:nvSpPr>
      <xdr:spPr bwMode="auto">
        <a:xfrm>
          <a:off x="0" y="1445895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B914FE8-671D-4E8C-9AB5-97FA838287DB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7B9A5470-070B-0613-E317-FC94306FA85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D27995C-46AC-AC22-A87E-6ACE747BE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03547109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AFA4505-21F4-49B2-A55A-3239E513A761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F698FE37-F030-47A3-A32E-9A39A2CC463C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B64F1E8-EE82-4F29-8AE5-C2C927391FA4}"/>
            </a:ext>
          </a:extLst>
        </xdr:cNvPr>
        <xdr:cNvSpPr>
          <a:spLocks noChangeShapeType="1"/>
        </xdr:cNvSpPr>
      </xdr:nvSpPr>
      <xdr:spPr bwMode="auto">
        <a:xfrm>
          <a:off x="0" y="139827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AABD-D3BC-48F3-B009-1DC2DB234873}">
  <sheetPr>
    <tabColor rgb="FFFF0000"/>
    <pageSetUpPr fitToPage="1"/>
  </sheetPr>
  <dimension ref="A1:L70"/>
  <sheetViews>
    <sheetView tabSelected="1" zoomScaleNormal="100" workbookViewId="0">
      <selection activeCell="B1" sqref="B1"/>
    </sheetView>
  </sheetViews>
  <sheetFormatPr defaultColWidth="9" defaultRowHeight="13.5" x14ac:dyDescent="0.15"/>
  <cols>
    <col min="1" max="12" width="6.625" style="277" customWidth="1"/>
    <col min="13" max="15" width="2.75" style="277" customWidth="1"/>
    <col min="16" max="16384" width="9" style="277"/>
  </cols>
  <sheetData>
    <row r="1" spans="1:12" ht="16.899999999999999" customHeight="1" thickBot="1" x14ac:dyDescent="0.2">
      <c r="A1" s="276" t="s">
        <v>166</v>
      </c>
      <c r="B1" s="263"/>
      <c r="C1" s="263"/>
      <c r="D1" s="263"/>
      <c r="E1" s="263"/>
      <c r="F1" s="264"/>
      <c r="G1" s="2" t="s">
        <v>6</v>
      </c>
      <c r="H1" s="25" t="s">
        <v>7</v>
      </c>
      <c r="I1" s="315" t="s">
        <v>8</v>
      </c>
      <c r="J1" s="315"/>
      <c r="K1" s="315"/>
      <c r="L1" s="316"/>
    </row>
    <row r="2" spans="1:12" ht="21.75" customHeight="1" thickBot="1" x14ac:dyDescent="0.2">
      <c r="A2" s="276" t="s">
        <v>167</v>
      </c>
      <c r="B2" s="265"/>
      <c r="C2" s="245"/>
      <c r="D2" s="266"/>
      <c r="E2" s="266"/>
      <c r="F2" s="242"/>
      <c r="G2" s="236"/>
      <c r="H2" s="237"/>
      <c r="I2" s="317"/>
      <c r="J2" s="317"/>
      <c r="K2" s="317"/>
      <c r="L2" s="318"/>
    </row>
    <row r="3" spans="1:12" ht="16.5" customHeight="1" x14ac:dyDescent="0.15">
      <c r="A3" s="1"/>
      <c r="B3" s="1"/>
      <c r="C3" s="1"/>
      <c r="D3" s="1"/>
      <c r="E3" s="1"/>
      <c r="F3" s="246" t="s">
        <v>147</v>
      </c>
      <c r="G3" s="238" t="s">
        <v>23</v>
      </c>
      <c r="H3" s="239">
        <v>9</v>
      </c>
      <c r="I3" s="319" t="s">
        <v>22</v>
      </c>
      <c r="J3" s="319"/>
      <c r="K3" s="319"/>
      <c r="L3" s="320"/>
    </row>
    <row r="4" spans="1:12" ht="16.5" customHeight="1" x14ac:dyDescent="0.15">
      <c r="A4" s="1"/>
      <c r="B4" s="1"/>
      <c r="C4" s="1"/>
      <c r="D4" s="1"/>
      <c r="E4" s="5"/>
      <c r="F4" s="246" t="s">
        <v>146</v>
      </c>
      <c r="G4" s="240" t="s">
        <v>36</v>
      </c>
      <c r="H4" s="241" t="s">
        <v>37</v>
      </c>
      <c r="I4" s="321" t="s">
        <v>85</v>
      </c>
      <c r="J4" s="321"/>
      <c r="K4" s="322"/>
      <c r="L4" s="323"/>
    </row>
    <row r="5" spans="1:12" ht="16.5" customHeight="1" x14ac:dyDescent="0.15">
      <c r="A5" s="1"/>
      <c r="B5" s="1"/>
      <c r="C5" s="313" t="s">
        <v>192</v>
      </c>
      <c r="D5" s="313"/>
      <c r="E5" s="313"/>
      <c r="F5" s="314"/>
      <c r="G5" s="240" t="s">
        <v>36</v>
      </c>
      <c r="H5" s="241" t="s">
        <v>37</v>
      </c>
      <c r="I5" s="321" t="s">
        <v>193</v>
      </c>
      <c r="J5" s="321"/>
      <c r="K5" s="322"/>
      <c r="L5" s="323"/>
    </row>
    <row r="6" spans="1:12" ht="8.25" customHeight="1" thickBot="1" x14ac:dyDescent="0.2">
      <c r="A6" s="1"/>
      <c r="B6" s="1"/>
      <c r="C6" s="1"/>
      <c r="D6" s="1"/>
      <c r="E6" s="5"/>
      <c r="F6" s="26"/>
      <c r="G6" s="27"/>
      <c r="H6" s="28"/>
      <c r="I6" s="29"/>
      <c r="J6" s="29"/>
      <c r="K6" s="30"/>
      <c r="L6" s="30"/>
    </row>
    <row r="7" spans="1:12" ht="18" thickBot="1" x14ac:dyDescent="0.2">
      <c r="F7" s="278" t="s">
        <v>34</v>
      </c>
      <c r="G7" s="324"/>
      <c r="H7" s="325"/>
      <c r="I7" s="8"/>
      <c r="J7" s="8" t="s">
        <v>46</v>
      </c>
      <c r="K7" s="8"/>
      <c r="L7" s="9" t="s">
        <v>45</v>
      </c>
    </row>
    <row r="8" spans="1:12" s="235" customFormat="1" ht="30" customHeight="1" x14ac:dyDescent="0.15">
      <c r="A8" s="304" t="s">
        <v>47</v>
      </c>
      <c r="B8" s="305"/>
      <c r="C8" s="306"/>
      <c r="D8" s="307"/>
      <c r="E8" s="307"/>
      <c r="F8" s="307"/>
      <c r="G8" s="308" t="s">
        <v>83</v>
      </c>
      <c r="H8" s="309"/>
      <c r="I8" s="310"/>
      <c r="J8" s="311"/>
      <c r="K8" s="311"/>
      <c r="L8" s="312"/>
    </row>
    <row r="9" spans="1:12" s="235" customFormat="1" ht="30" customHeight="1" thickBot="1" x14ac:dyDescent="0.2">
      <c r="A9" s="296" t="s">
        <v>48</v>
      </c>
      <c r="B9" s="297"/>
      <c r="C9" s="298"/>
      <c r="D9" s="299"/>
      <c r="E9" s="299"/>
      <c r="F9" s="251" t="s">
        <v>49</v>
      </c>
      <c r="G9" s="300"/>
      <c r="H9" s="300"/>
      <c r="I9" s="300"/>
      <c r="J9" s="300"/>
      <c r="K9" s="300"/>
      <c r="L9" s="301"/>
    </row>
    <row r="10" spans="1:12" ht="8.25" customHeight="1" thickBot="1" x14ac:dyDescent="0.2"/>
    <row r="11" spans="1:12" s="130" customFormat="1" ht="15.75" thickTop="1" thickBot="1" x14ac:dyDescent="0.2">
      <c r="A11" s="302" t="s">
        <v>9</v>
      </c>
      <c r="B11" s="303"/>
      <c r="C11" s="128"/>
      <c r="D11" s="129" t="s">
        <v>32</v>
      </c>
      <c r="F11" s="131"/>
      <c r="G11" s="132"/>
      <c r="H11" s="130" t="s">
        <v>31</v>
      </c>
    </row>
    <row r="12" spans="1:12" s="4" customFormat="1" ht="14.25" x14ac:dyDescent="0.15">
      <c r="A12" s="3" t="s">
        <v>148</v>
      </c>
    </row>
    <row r="13" spans="1:12" s="4" customFormat="1" ht="30.75" thickBot="1" x14ac:dyDescent="0.2">
      <c r="A13" s="133"/>
      <c r="B13" s="134" t="s">
        <v>10</v>
      </c>
      <c r="C13" s="135" t="s">
        <v>25</v>
      </c>
      <c r="D13" s="135" t="s">
        <v>33</v>
      </c>
      <c r="E13" s="136" t="s">
        <v>30</v>
      </c>
      <c r="F13" s="135" t="s">
        <v>26</v>
      </c>
      <c r="G13" s="135" t="s">
        <v>27</v>
      </c>
      <c r="H13" s="135" t="s">
        <v>28</v>
      </c>
      <c r="I13" s="137" t="s">
        <v>29</v>
      </c>
      <c r="J13" s="137" t="s">
        <v>0</v>
      </c>
      <c r="K13" s="137" t="s">
        <v>44</v>
      </c>
      <c r="L13" s="138" t="s">
        <v>11</v>
      </c>
    </row>
    <row r="14" spans="1:12" s="4" customFormat="1" ht="14.25" customHeight="1" thickTop="1" thickBot="1" x14ac:dyDescent="0.2">
      <c r="A14" s="139" t="s">
        <v>12</v>
      </c>
      <c r="B14" s="140"/>
      <c r="C14" s="141"/>
      <c r="D14" s="141"/>
      <c r="E14" s="141"/>
      <c r="F14" s="141"/>
      <c r="G14" s="141"/>
      <c r="H14" s="141"/>
      <c r="I14" s="141"/>
      <c r="J14" s="141"/>
      <c r="K14" s="272"/>
      <c r="L14" s="142" t="str">
        <f>IF(SUM(B14:K14)=0,"",SUM(B14:K14))</f>
        <v/>
      </c>
    </row>
    <row r="15" spans="1:12" s="4" customFormat="1" ht="14.25" customHeight="1" thickTop="1" thickBot="1" x14ac:dyDescent="0.2">
      <c r="A15" s="143" t="s">
        <v>13</v>
      </c>
      <c r="B15" s="144"/>
      <c r="C15" s="270"/>
      <c r="D15" s="145"/>
      <c r="E15" s="146"/>
      <c r="F15" s="146"/>
      <c r="G15" s="147"/>
      <c r="H15" s="147"/>
      <c r="I15" s="147"/>
      <c r="J15" s="156"/>
      <c r="K15" s="157"/>
      <c r="L15" s="142" t="str">
        <f>IF(SUM(B15:K15)=0,"",SUM(B15:K15))</f>
        <v/>
      </c>
    </row>
    <row r="16" spans="1:12" s="4" customFormat="1" ht="15.75" thickTop="1" thickBot="1" x14ac:dyDescent="0.2">
      <c r="K16" s="148" t="s">
        <v>14</v>
      </c>
      <c r="L16" s="142" t="str">
        <f>IF(SUM(B14:K15)=0,"",SUM(L14:L15))</f>
        <v/>
      </c>
    </row>
    <row r="17" spans="1:12" s="4" customFormat="1" ht="15" thickTop="1" x14ac:dyDescent="0.15">
      <c r="A17" s="3" t="s">
        <v>149</v>
      </c>
    </row>
    <row r="18" spans="1:12" s="4" customFormat="1" ht="30.75" thickBot="1" x14ac:dyDescent="0.2">
      <c r="A18" s="149"/>
      <c r="B18" s="150"/>
      <c r="C18" s="151" t="s">
        <v>25</v>
      </c>
      <c r="D18" s="152" t="s">
        <v>33</v>
      </c>
      <c r="E18" s="153" t="s">
        <v>30</v>
      </c>
      <c r="F18" s="153" t="s">
        <v>26</v>
      </c>
      <c r="G18" s="153" t="s">
        <v>27</v>
      </c>
      <c r="H18" s="153" t="s">
        <v>28</v>
      </c>
      <c r="I18" s="153" t="s">
        <v>29</v>
      </c>
      <c r="J18" s="137" t="s">
        <v>0</v>
      </c>
      <c r="K18" s="154" t="s">
        <v>44</v>
      </c>
      <c r="L18" s="138" t="s">
        <v>11</v>
      </c>
    </row>
    <row r="19" spans="1:12" s="4" customFormat="1" ht="15.75" thickTop="1" thickBot="1" x14ac:dyDescent="0.2">
      <c r="A19" s="139" t="s">
        <v>12</v>
      </c>
      <c r="B19" s="140"/>
      <c r="C19" s="273"/>
      <c r="D19" s="141"/>
      <c r="E19" s="141"/>
      <c r="F19" s="141"/>
      <c r="G19" s="141"/>
      <c r="H19" s="141"/>
      <c r="I19" s="141"/>
      <c r="J19" s="141"/>
      <c r="K19" s="272"/>
      <c r="L19" s="142" t="str">
        <f>IF(SUM(B19:K19)=0,"",SUM(B19:K19))</f>
        <v/>
      </c>
    </row>
    <row r="20" spans="1:12" s="4" customFormat="1" ht="14.25" customHeight="1" thickTop="1" thickBot="1" x14ac:dyDescent="0.2">
      <c r="A20" s="143" t="s">
        <v>13</v>
      </c>
      <c r="B20" s="144"/>
      <c r="C20" s="155"/>
      <c r="D20" s="271"/>
      <c r="E20" s="146"/>
      <c r="F20" s="146"/>
      <c r="G20" s="147"/>
      <c r="H20" s="147"/>
      <c r="I20" s="147"/>
      <c r="J20" s="156"/>
      <c r="K20" s="157"/>
      <c r="L20" s="142" t="str">
        <f>IF(SUM(B20:K20)=0,"",SUM(B20:K20))</f>
        <v/>
      </c>
    </row>
    <row r="21" spans="1:12" s="4" customFormat="1" ht="14.25" customHeight="1" thickTop="1" thickBot="1" x14ac:dyDescent="0.2">
      <c r="K21" s="158" t="s">
        <v>4</v>
      </c>
      <c r="L21" s="142" t="str">
        <f>IF(SUM(L19:L20)=0,"",SUM(L19:L20))</f>
        <v/>
      </c>
    </row>
    <row r="22" spans="1:12" s="4" customFormat="1" ht="15" hidden="1" thickTop="1" x14ac:dyDescent="0.15">
      <c r="A22" s="3" t="s">
        <v>24</v>
      </c>
    </row>
    <row r="23" spans="1:12" s="4" customFormat="1" ht="31.5" hidden="1" thickTop="1" thickBot="1" x14ac:dyDescent="0.2">
      <c r="A23" s="133"/>
      <c r="B23" s="151" t="s">
        <v>1</v>
      </c>
      <c r="C23" s="135" t="s">
        <v>2</v>
      </c>
      <c r="D23" s="159" t="s">
        <v>3</v>
      </c>
      <c r="E23" s="160"/>
      <c r="F23" s="161"/>
      <c r="G23" s="161"/>
      <c r="H23" s="161"/>
      <c r="I23" s="161"/>
      <c r="J23" s="162"/>
      <c r="K23" s="162"/>
      <c r="L23" s="138" t="s">
        <v>11</v>
      </c>
    </row>
    <row r="24" spans="1:12" s="4" customFormat="1" ht="14.25" hidden="1" customHeight="1" thickTop="1" thickBot="1" x14ac:dyDescent="0.2">
      <c r="A24" s="139" t="s">
        <v>15</v>
      </c>
      <c r="B24" s="140"/>
      <c r="C24" s="141"/>
      <c r="D24" s="163"/>
      <c r="E24" s="164"/>
      <c r="F24" s="165"/>
      <c r="G24" s="165"/>
      <c r="H24" s="165"/>
      <c r="I24" s="166"/>
      <c r="J24" s="166"/>
      <c r="K24" s="167"/>
      <c r="L24" s="142" t="str">
        <f>IF(SUM(B24:D24)=0,"",SUM(B24:D24))</f>
        <v/>
      </c>
    </row>
    <row r="25" spans="1:12" s="4" customFormat="1" ht="14.25" hidden="1" customHeight="1" thickTop="1" thickBot="1" x14ac:dyDescent="0.2">
      <c r="A25" s="143" t="s">
        <v>16</v>
      </c>
      <c r="B25" s="168"/>
      <c r="C25" s="146"/>
      <c r="D25" s="147"/>
      <c r="E25" s="169"/>
      <c r="F25" s="170"/>
      <c r="G25" s="170"/>
      <c r="H25" s="170"/>
      <c r="I25" s="171"/>
      <c r="J25" s="171"/>
      <c r="K25" s="172"/>
      <c r="L25" s="142" t="str">
        <f>IF(SUM(B25:D25)=0,"",SUM(B25:D25))</f>
        <v/>
      </c>
    </row>
    <row r="26" spans="1:12" s="4" customFormat="1" ht="14.25" hidden="1" customHeight="1" thickTop="1" thickBot="1" x14ac:dyDescent="0.2">
      <c r="K26" s="158" t="s">
        <v>5</v>
      </c>
      <c r="L26" s="142" t="str">
        <f>IF(SUM(L24:L25)=0,"",SUM(L24:L25))</f>
        <v/>
      </c>
    </row>
    <row r="27" spans="1:12" s="4" customFormat="1" ht="15" thickTop="1" x14ac:dyDescent="0.15">
      <c r="A27" s="4" t="s">
        <v>150</v>
      </c>
    </row>
    <row r="28" spans="1:12" s="4" customFormat="1" ht="5.0999999999999996" customHeight="1" thickBot="1" x14ac:dyDescent="0.2">
      <c r="A28" s="173"/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s="4" customFormat="1" ht="20.25" customHeight="1" thickTop="1" thickBot="1" x14ac:dyDescent="0.2">
      <c r="A29" s="177"/>
      <c r="B29" s="294" t="s">
        <v>40</v>
      </c>
      <c r="C29" s="295"/>
      <c r="D29" s="142"/>
      <c r="E29" s="3" t="s">
        <v>35</v>
      </c>
      <c r="F29" s="286" t="s">
        <v>39</v>
      </c>
      <c r="G29" s="287"/>
      <c r="H29" s="288" t="str">
        <f>IF(D29="","",D29*3500)</f>
        <v/>
      </c>
      <c r="I29" s="289"/>
      <c r="J29" s="289"/>
      <c r="K29" s="290"/>
      <c r="L29" s="179" t="s">
        <v>18</v>
      </c>
    </row>
    <row r="30" spans="1:12" s="4" customFormat="1" ht="15.75" thickTop="1" thickBot="1" x14ac:dyDescent="0.2">
      <c r="A30" s="177"/>
      <c r="B30" s="180" t="s">
        <v>182</v>
      </c>
      <c r="D30" s="181"/>
      <c r="E30" s="3"/>
      <c r="F30" s="249"/>
      <c r="G30" s="250"/>
      <c r="H30" s="182"/>
      <c r="I30" s="182"/>
      <c r="J30" s="182"/>
      <c r="K30" s="182"/>
      <c r="L30" s="179"/>
    </row>
    <row r="31" spans="1:12" s="4" customFormat="1" ht="20.25" customHeight="1" thickTop="1" thickBot="1" x14ac:dyDescent="0.2">
      <c r="A31" s="177"/>
      <c r="B31" s="294" t="s">
        <v>41</v>
      </c>
      <c r="C31" s="295"/>
      <c r="D31" s="142"/>
      <c r="E31" s="3" t="s">
        <v>35</v>
      </c>
      <c r="F31" s="286" t="s">
        <v>168</v>
      </c>
      <c r="G31" s="287"/>
      <c r="H31" s="288" t="str">
        <f>IF(D31="","",D31*4500)</f>
        <v/>
      </c>
      <c r="I31" s="289"/>
      <c r="J31" s="289"/>
      <c r="K31" s="290"/>
      <c r="L31" s="179" t="s">
        <v>18</v>
      </c>
    </row>
    <row r="32" spans="1:12" s="4" customFormat="1" ht="15.75" thickTop="1" thickBot="1" x14ac:dyDescent="0.2">
      <c r="A32" s="177"/>
      <c r="B32" s="180" t="s">
        <v>183</v>
      </c>
      <c r="D32" s="181"/>
      <c r="E32" s="3"/>
      <c r="F32" s="249"/>
      <c r="G32" s="250"/>
      <c r="H32" s="182"/>
      <c r="I32" s="182"/>
      <c r="J32" s="182"/>
      <c r="K32" s="182"/>
      <c r="L32" s="179"/>
    </row>
    <row r="33" spans="1:12" s="4" customFormat="1" ht="20.25" customHeight="1" thickTop="1" thickBot="1" x14ac:dyDescent="0.2">
      <c r="A33" s="177"/>
      <c r="B33" s="294" t="s">
        <v>86</v>
      </c>
      <c r="C33" s="295"/>
      <c r="D33" s="142"/>
      <c r="E33" s="3" t="s">
        <v>35</v>
      </c>
      <c r="F33" s="286" t="s">
        <v>170</v>
      </c>
      <c r="G33" s="287"/>
      <c r="H33" s="288" t="str">
        <f>IF(D33="","",D33*1000)</f>
        <v/>
      </c>
      <c r="I33" s="289"/>
      <c r="J33" s="289"/>
      <c r="K33" s="290"/>
      <c r="L33" s="179" t="s">
        <v>18</v>
      </c>
    </row>
    <row r="34" spans="1:12" s="4" customFormat="1" ht="15" thickTop="1" x14ac:dyDescent="0.15">
      <c r="A34" s="177"/>
      <c r="B34" s="180" t="s">
        <v>184</v>
      </c>
      <c r="D34" s="181"/>
      <c r="E34" s="3"/>
      <c r="F34" s="249"/>
      <c r="G34" s="250"/>
      <c r="H34" s="182"/>
      <c r="I34" s="182"/>
      <c r="J34" s="182"/>
      <c r="K34" s="182"/>
      <c r="L34" s="179"/>
    </row>
    <row r="35" spans="1:12" s="4" customFormat="1" ht="5.0999999999999996" customHeight="1" x14ac:dyDescent="0.15">
      <c r="A35" s="183"/>
      <c r="B35" s="184"/>
      <c r="C35" s="185"/>
      <c r="D35" s="186"/>
      <c r="E35" s="187"/>
      <c r="F35" s="188"/>
      <c r="G35" s="189"/>
      <c r="H35" s="190"/>
      <c r="I35" s="190"/>
      <c r="J35" s="190"/>
      <c r="K35" s="190"/>
      <c r="L35" s="191"/>
    </row>
    <row r="36" spans="1:12" s="4" customFormat="1" ht="5.0999999999999996" customHeight="1" thickBot="1" x14ac:dyDescent="0.2">
      <c r="A36" s="173"/>
      <c r="B36" s="192"/>
      <c r="C36" s="175"/>
      <c r="D36" s="175"/>
      <c r="E36" s="193"/>
      <c r="F36" s="194"/>
      <c r="G36" s="194"/>
      <c r="H36" s="195"/>
      <c r="I36" s="195"/>
      <c r="J36" s="195"/>
      <c r="K36" s="195"/>
      <c r="L36" s="176"/>
    </row>
    <row r="37" spans="1:12" s="4" customFormat="1" ht="20.25" customHeight="1" thickTop="1" thickBot="1" x14ac:dyDescent="0.2">
      <c r="A37" s="177"/>
      <c r="B37" s="178" t="s">
        <v>42</v>
      </c>
      <c r="D37" s="142"/>
      <c r="E37" s="3" t="s">
        <v>17</v>
      </c>
      <c r="F37" s="286" t="s">
        <v>39</v>
      </c>
      <c r="G37" s="287"/>
      <c r="H37" s="288" t="str">
        <f>IF(D37="","",D37*3500)</f>
        <v/>
      </c>
      <c r="I37" s="289"/>
      <c r="J37" s="289"/>
      <c r="K37" s="290"/>
      <c r="L37" s="179" t="s">
        <v>18</v>
      </c>
    </row>
    <row r="38" spans="1:12" s="197" customFormat="1" ht="16.5" customHeight="1" thickTop="1" thickBot="1" x14ac:dyDescent="0.2">
      <c r="A38" s="196"/>
      <c r="B38" s="180" t="s">
        <v>185</v>
      </c>
      <c r="D38" s="198"/>
      <c r="E38" s="199"/>
      <c r="F38" s="200"/>
      <c r="G38" s="201"/>
      <c r="H38" s="202"/>
      <c r="I38" s="202"/>
      <c r="J38" s="202"/>
      <c r="K38" s="202"/>
      <c r="L38" s="203"/>
    </row>
    <row r="39" spans="1:12" s="4" customFormat="1" ht="20.25" customHeight="1" thickTop="1" thickBot="1" x14ac:dyDescent="0.2">
      <c r="A39" s="177"/>
      <c r="B39" s="178" t="s">
        <v>43</v>
      </c>
      <c r="D39" s="142"/>
      <c r="E39" s="3" t="s">
        <v>17</v>
      </c>
      <c r="F39" s="286" t="s">
        <v>169</v>
      </c>
      <c r="G39" s="287"/>
      <c r="H39" s="288" t="str">
        <f>IF(D39="","",D39*4500)</f>
        <v/>
      </c>
      <c r="I39" s="289"/>
      <c r="J39" s="289"/>
      <c r="K39" s="290"/>
      <c r="L39" s="179" t="s">
        <v>18</v>
      </c>
    </row>
    <row r="40" spans="1:12" s="197" customFormat="1" ht="16.5" customHeight="1" thickTop="1" thickBot="1" x14ac:dyDescent="0.2">
      <c r="A40" s="196"/>
      <c r="B40" s="180" t="s">
        <v>186</v>
      </c>
      <c r="D40" s="198"/>
      <c r="E40" s="199"/>
      <c r="F40" s="200"/>
      <c r="G40" s="201"/>
      <c r="H40" s="202"/>
      <c r="I40" s="202"/>
      <c r="J40" s="202"/>
      <c r="K40" s="202"/>
      <c r="L40" s="203"/>
    </row>
    <row r="41" spans="1:12" s="4" customFormat="1" ht="20.25" customHeight="1" thickTop="1" thickBot="1" x14ac:dyDescent="0.2">
      <c r="A41" s="177"/>
      <c r="B41" s="291" t="s">
        <v>171</v>
      </c>
      <c r="C41" s="292"/>
      <c r="D41" s="142"/>
      <c r="E41" s="3" t="s">
        <v>17</v>
      </c>
      <c r="F41" s="286" t="s">
        <v>170</v>
      </c>
      <c r="G41" s="287"/>
      <c r="H41" s="288" t="str">
        <f>IF(D41="","",D41*1000)</f>
        <v/>
      </c>
      <c r="I41" s="289"/>
      <c r="J41" s="289"/>
      <c r="K41" s="290"/>
      <c r="L41" s="179" t="s">
        <v>18</v>
      </c>
    </row>
    <row r="42" spans="1:12" s="4" customFormat="1" ht="15.75" thickTop="1" thickBot="1" x14ac:dyDescent="0.2">
      <c r="A42" s="177"/>
      <c r="B42" s="180" t="s">
        <v>187</v>
      </c>
      <c r="D42" s="181"/>
      <c r="E42" s="3"/>
      <c r="F42" s="249"/>
      <c r="G42" s="250"/>
      <c r="H42" s="182"/>
      <c r="I42" s="182"/>
      <c r="J42" s="182"/>
      <c r="K42" s="182"/>
      <c r="L42" s="179"/>
    </row>
    <row r="43" spans="1:12" s="4" customFormat="1" ht="20.25" customHeight="1" thickTop="1" thickBot="1" x14ac:dyDescent="0.2">
      <c r="A43" s="177"/>
      <c r="B43" s="178" t="s">
        <v>172</v>
      </c>
      <c r="D43" s="142"/>
      <c r="E43" s="3" t="s">
        <v>17</v>
      </c>
      <c r="F43" s="286" t="s">
        <v>39</v>
      </c>
      <c r="G43" s="287"/>
      <c r="H43" s="288" t="str">
        <f>IF(D43="","",D43*3500)</f>
        <v/>
      </c>
      <c r="I43" s="289"/>
      <c r="J43" s="289"/>
      <c r="K43" s="290"/>
      <c r="L43" s="179" t="s">
        <v>18</v>
      </c>
    </row>
    <row r="44" spans="1:12" s="197" customFormat="1" ht="16.5" customHeight="1" thickTop="1" thickBot="1" x14ac:dyDescent="0.2">
      <c r="A44" s="196"/>
      <c r="B44" s="180" t="s">
        <v>190</v>
      </c>
      <c r="D44" s="198"/>
      <c r="E44" s="199"/>
      <c r="F44" s="200"/>
      <c r="G44" s="201"/>
      <c r="H44" s="202"/>
      <c r="I44" s="202"/>
      <c r="J44" s="202"/>
      <c r="K44" s="202"/>
      <c r="L44" s="203"/>
    </row>
    <row r="45" spans="1:12" s="4" customFormat="1" ht="20.25" customHeight="1" thickTop="1" thickBot="1" x14ac:dyDescent="0.2">
      <c r="A45" s="177"/>
      <c r="B45" s="178" t="s">
        <v>188</v>
      </c>
      <c r="D45" s="142"/>
      <c r="E45" s="3" t="s">
        <v>17</v>
      </c>
      <c r="F45" s="286" t="s">
        <v>169</v>
      </c>
      <c r="G45" s="287"/>
      <c r="H45" s="288" t="str">
        <f>IF(D45="","",D45*4500)</f>
        <v/>
      </c>
      <c r="I45" s="289"/>
      <c r="J45" s="289"/>
      <c r="K45" s="290"/>
      <c r="L45" s="179" t="s">
        <v>18</v>
      </c>
    </row>
    <row r="46" spans="1:12" s="197" customFormat="1" ht="16.5" customHeight="1" thickTop="1" x14ac:dyDescent="0.15">
      <c r="A46" s="196"/>
      <c r="B46" s="180" t="s">
        <v>189</v>
      </c>
      <c r="D46" s="198"/>
      <c r="E46" s="199"/>
      <c r="F46" s="200"/>
      <c r="G46" s="201"/>
      <c r="H46" s="202"/>
      <c r="I46" s="202"/>
      <c r="J46" s="202"/>
      <c r="K46" s="202"/>
      <c r="L46" s="203"/>
    </row>
    <row r="47" spans="1:12" s="4" customFormat="1" ht="5.0999999999999996" customHeight="1" x14ac:dyDescent="0.15">
      <c r="A47" s="183"/>
      <c r="B47" s="204"/>
      <c r="C47" s="185"/>
      <c r="D47" s="185"/>
      <c r="E47" s="185"/>
      <c r="F47" s="205"/>
      <c r="G47" s="205"/>
      <c r="H47" s="206"/>
      <c r="I47" s="206"/>
      <c r="J47" s="206"/>
      <c r="K47" s="207"/>
      <c r="L47" s="208"/>
    </row>
    <row r="48" spans="1:12" s="4" customFormat="1" ht="6" customHeight="1" thickBot="1" x14ac:dyDescent="0.2">
      <c r="F48" s="158"/>
      <c r="G48" s="158"/>
      <c r="H48" s="209"/>
      <c r="I48" s="209"/>
      <c r="J48" s="209"/>
      <c r="K48" s="210"/>
      <c r="L48" s="148"/>
    </row>
    <row r="49" spans="1:12" s="4" customFormat="1" ht="15.75" thickTop="1" thickBot="1" x14ac:dyDescent="0.2">
      <c r="F49" s="158"/>
      <c r="G49" s="158" t="s">
        <v>38</v>
      </c>
      <c r="H49" s="288" t="str">
        <f>IF(SUM(H29:K46)=0,"",SUM(H29:K46))</f>
        <v/>
      </c>
      <c r="I49" s="289"/>
      <c r="J49" s="289"/>
      <c r="K49" s="290"/>
      <c r="L49" s="4" t="s">
        <v>18</v>
      </c>
    </row>
    <row r="50" spans="1:12" s="4" customFormat="1" ht="7.5" customHeight="1" thickTop="1" x14ac:dyDescent="0.15"/>
    <row r="51" spans="1:12" s="4" customFormat="1" ht="6.75" customHeight="1" x14ac:dyDescent="0.15">
      <c r="A51" s="174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6"/>
    </row>
    <row r="52" spans="1:12" s="4" customFormat="1" ht="17.25" customHeight="1" thickBot="1" x14ac:dyDescent="0.2">
      <c r="A52" s="211"/>
      <c r="B52" s="6" t="s">
        <v>50</v>
      </c>
      <c r="L52" s="179"/>
    </row>
    <row r="53" spans="1:12" s="4" customFormat="1" ht="15.75" customHeight="1" x14ac:dyDescent="0.15">
      <c r="A53" s="211"/>
      <c r="B53" s="212" t="s">
        <v>51</v>
      </c>
      <c r="C53" s="213"/>
      <c r="D53" s="214" t="s">
        <v>52</v>
      </c>
      <c r="E53" s="213"/>
      <c r="F53" s="213"/>
      <c r="G53" s="213"/>
      <c r="H53" s="215" t="s">
        <v>84</v>
      </c>
      <c r="I53" s="213"/>
      <c r="J53" s="213"/>
      <c r="K53" s="216"/>
      <c r="L53" s="179"/>
    </row>
    <row r="54" spans="1:12" s="4" customFormat="1" ht="15.75" customHeight="1" x14ac:dyDescent="0.15">
      <c r="A54" s="211"/>
      <c r="B54" s="217"/>
      <c r="C54" s="218"/>
      <c r="D54" s="219" t="s">
        <v>53</v>
      </c>
      <c r="E54" s="218"/>
      <c r="F54" s="218"/>
      <c r="G54" s="218"/>
      <c r="H54" s="220" t="s">
        <v>53</v>
      </c>
      <c r="I54" s="218"/>
      <c r="J54" s="218"/>
      <c r="K54" s="221"/>
      <c r="L54" s="179"/>
    </row>
    <row r="55" spans="1:12" s="4" customFormat="1" ht="15.75" customHeight="1" x14ac:dyDescent="0.15">
      <c r="A55" s="211"/>
      <c r="B55" s="217" t="s">
        <v>54</v>
      </c>
      <c r="C55" s="218"/>
      <c r="D55" s="222" t="s">
        <v>156</v>
      </c>
      <c r="E55" s="218"/>
      <c r="F55" s="218"/>
      <c r="G55" s="218"/>
      <c r="H55" s="223" t="s">
        <v>157</v>
      </c>
      <c r="I55" s="218"/>
      <c r="J55" s="218"/>
      <c r="K55" s="221"/>
      <c r="L55" s="179"/>
    </row>
    <row r="56" spans="1:12" s="4" customFormat="1" ht="15.75" customHeight="1" thickBot="1" x14ac:dyDescent="0.2">
      <c r="A56" s="211"/>
      <c r="B56" s="224" t="s">
        <v>55</v>
      </c>
      <c r="C56" s="225"/>
      <c r="D56" s="226" t="s">
        <v>56</v>
      </c>
      <c r="E56" s="225"/>
      <c r="F56" s="225"/>
      <c r="G56" s="225"/>
      <c r="H56" s="229" t="s">
        <v>56</v>
      </c>
      <c r="I56" s="225"/>
      <c r="J56" s="225"/>
      <c r="K56" s="230"/>
      <c r="L56" s="179"/>
    </row>
    <row r="57" spans="1:12" s="4" customFormat="1" ht="15.75" customHeight="1" thickBot="1" x14ac:dyDescent="0.2">
      <c r="A57" s="211"/>
      <c r="B57" s="224" t="s">
        <v>151</v>
      </c>
      <c r="C57" s="225"/>
      <c r="D57" s="279">
        <v>2025</v>
      </c>
      <c r="E57" s="231" t="s">
        <v>152</v>
      </c>
      <c r="F57" s="232" t="s">
        <v>153</v>
      </c>
      <c r="G57" s="233" t="s">
        <v>45</v>
      </c>
      <c r="H57" s="280">
        <f>D57</f>
        <v>2025</v>
      </c>
      <c r="I57" s="231" t="s">
        <v>152</v>
      </c>
      <c r="J57" s="232" t="s">
        <v>153</v>
      </c>
      <c r="K57" s="234" t="s">
        <v>45</v>
      </c>
      <c r="L57" s="179"/>
    </row>
    <row r="58" spans="1:12" s="4" customFormat="1" ht="6.75" customHeight="1" x14ac:dyDescent="0.15">
      <c r="A58" s="211"/>
      <c r="L58" s="179"/>
    </row>
    <row r="59" spans="1:12" s="4" customFormat="1" ht="14.25" x14ac:dyDescent="0.15">
      <c r="A59" s="211"/>
      <c r="B59" s="4" t="s">
        <v>154</v>
      </c>
      <c r="L59" s="179"/>
    </row>
    <row r="60" spans="1:12" s="4" customFormat="1" ht="14.25" x14ac:dyDescent="0.15">
      <c r="A60" s="211"/>
      <c r="B60" s="247" t="s">
        <v>160</v>
      </c>
      <c r="L60" s="179"/>
    </row>
    <row r="61" spans="1:12" s="4" customFormat="1" ht="14.25" x14ac:dyDescent="0.15">
      <c r="A61" s="211"/>
      <c r="B61" s="3" t="s">
        <v>158</v>
      </c>
      <c r="L61" s="179"/>
    </row>
    <row r="62" spans="1:12" s="4" customFormat="1" ht="14.25" x14ac:dyDescent="0.15">
      <c r="A62" s="211"/>
      <c r="B62" s="293" t="s">
        <v>143</v>
      </c>
      <c r="C62" s="293"/>
      <c r="D62" s="7" t="s">
        <v>159</v>
      </c>
      <c r="L62" s="179"/>
    </row>
    <row r="63" spans="1:12" s="4" customFormat="1" ht="14.25" x14ac:dyDescent="0.15">
      <c r="A63" s="211"/>
      <c r="B63" s="247" t="s">
        <v>191</v>
      </c>
      <c r="L63" s="179"/>
    </row>
    <row r="64" spans="1:12" s="4" customFormat="1" ht="14.25" x14ac:dyDescent="0.15">
      <c r="A64" s="211"/>
      <c r="B64" s="3" t="s">
        <v>155</v>
      </c>
      <c r="G64" s="3"/>
      <c r="L64" s="179"/>
    </row>
    <row r="65" spans="1:12" s="4" customFormat="1" ht="14.25" x14ac:dyDescent="0.15">
      <c r="A65" s="211"/>
      <c r="B65" s="293" t="s">
        <v>143</v>
      </c>
      <c r="C65" s="293"/>
      <c r="D65" s="7" t="s">
        <v>144</v>
      </c>
      <c r="G65" s="7"/>
      <c r="L65" s="179"/>
    </row>
    <row r="66" spans="1:12" s="4" customFormat="1" ht="14.25" x14ac:dyDescent="0.15">
      <c r="A66" s="211"/>
      <c r="B66" s="248"/>
      <c r="C66" s="248"/>
      <c r="D66" s="7" t="s">
        <v>145</v>
      </c>
      <c r="G66" s="7"/>
      <c r="H66" s="227"/>
      <c r="I66" s="227"/>
      <c r="J66" s="227"/>
      <c r="K66" s="227"/>
      <c r="L66" s="228"/>
    </row>
    <row r="67" spans="1:12" s="4" customFormat="1" ht="14.25" x14ac:dyDescent="0.15">
      <c r="A67" s="211"/>
      <c r="B67" s="3" t="s">
        <v>19</v>
      </c>
      <c r="L67" s="179"/>
    </row>
    <row r="68" spans="1:12" s="4" customFormat="1" ht="14.25" x14ac:dyDescent="0.15">
      <c r="A68" s="211"/>
      <c r="B68" s="4" t="s">
        <v>20</v>
      </c>
      <c r="L68" s="179"/>
    </row>
    <row r="69" spans="1:12" s="4" customFormat="1" ht="14.25" x14ac:dyDescent="0.15">
      <c r="A69" s="211"/>
      <c r="B69" s="248"/>
      <c r="C69" s="248"/>
      <c r="D69" s="7"/>
      <c r="G69" s="7"/>
      <c r="H69" s="227"/>
      <c r="I69" s="227"/>
      <c r="J69" s="227"/>
      <c r="K69" s="227"/>
      <c r="L69" s="228"/>
    </row>
    <row r="70" spans="1:12" s="4" customFormat="1" ht="6.75" customHeight="1" x14ac:dyDescent="0.15">
      <c r="A70" s="204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91"/>
    </row>
  </sheetData>
  <mergeCells count="38">
    <mergeCell ref="I1:L1"/>
    <mergeCell ref="I2:L2"/>
    <mergeCell ref="I3:L3"/>
    <mergeCell ref="I4:L4"/>
    <mergeCell ref="G7:H7"/>
    <mergeCell ref="I5:L5"/>
    <mergeCell ref="A8:B8"/>
    <mergeCell ref="C8:F8"/>
    <mergeCell ref="G8:H8"/>
    <mergeCell ref="I8:L8"/>
    <mergeCell ref="C5:F5"/>
    <mergeCell ref="A9:B9"/>
    <mergeCell ref="C9:E9"/>
    <mergeCell ref="G9:L9"/>
    <mergeCell ref="A11:B11"/>
    <mergeCell ref="B29:C29"/>
    <mergeCell ref="F29:G29"/>
    <mergeCell ref="H29:K29"/>
    <mergeCell ref="B31:C31"/>
    <mergeCell ref="F31:G31"/>
    <mergeCell ref="H31:K31"/>
    <mergeCell ref="B33:C33"/>
    <mergeCell ref="F33:G33"/>
    <mergeCell ref="H33:K33"/>
    <mergeCell ref="H49:K49"/>
    <mergeCell ref="B62:C62"/>
    <mergeCell ref="F39:G39"/>
    <mergeCell ref="H39:K39"/>
    <mergeCell ref="B65:C65"/>
    <mergeCell ref="F43:G43"/>
    <mergeCell ref="H43:K43"/>
    <mergeCell ref="F45:G45"/>
    <mergeCell ref="H45:K45"/>
    <mergeCell ref="F37:G37"/>
    <mergeCell ref="H37:K37"/>
    <mergeCell ref="B41:C41"/>
    <mergeCell ref="F41:G41"/>
    <mergeCell ref="H41:K41"/>
  </mergeCells>
  <phoneticPr fontId="14"/>
  <dataValidations disablePrompts="1" count="1">
    <dataValidation type="list" allowBlank="1" showInputMessage="1" showErrorMessage="1" sqref="G2" xr:uid="{69B244EE-0517-4B29-852C-5A99C6E8A911}">
      <formula1>"学,ク,実,同,他"</formula1>
    </dataValidation>
  </dataValidations>
  <pageMargins left="0.99" right="0.31496062992125984" top="0.32" bottom="0.39370078740157483" header="0.15748031496062992" footer="0.19685039370078741"/>
  <pageSetup paperSize="9" scale="80" orientation="portrait" verticalDpi="300" r:id="rId1"/>
  <headerFooter alignWithMargins="0">
    <oddFooter>&amp;L&amp;10&amp;A&amp;C&amp;10 4/6&amp;R&amp;10&amp;F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A9F2-6022-4A29-8877-0FE55A903A35}">
  <sheetPr>
    <tabColor rgb="FFFF0000"/>
  </sheetPr>
  <dimension ref="A1:Q76"/>
  <sheetViews>
    <sheetView zoomScale="60" workbookViewId="0">
      <selection activeCell="A13" sqref="A1:XFD1048576"/>
    </sheetView>
  </sheetViews>
  <sheetFormatPr defaultColWidth="9" defaultRowHeight="14.25" x14ac:dyDescent="0.15"/>
  <cols>
    <col min="1" max="1" width="9.625" style="19" customWidth="1"/>
    <col min="2" max="16" width="10.625" style="19" customWidth="1"/>
    <col min="17" max="16384" width="9" style="13"/>
  </cols>
  <sheetData>
    <row r="1" spans="1:16" s="244" customFormat="1" ht="34.5" customHeight="1" x14ac:dyDescent="0.15">
      <c r="A1" s="281" t="str">
        <f>'R07総括'!A1</f>
        <v>第５４回横須賀テニス選手権大会</v>
      </c>
      <c r="B1" s="262"/>
      <c r="C1" s="262"/>
      <c r="D1" s="262"/>
      <c r="E1" s="262"/>
      <c r="F1" s="262"/>
      <c r="G1" s="262"/>
      <c r="H1" s="262"/>
      <c r="I1" s="262"/>
      <c r="K1" s="21" t="s">
        <v>57</v>
      </c>
      <c r="L1" s="22" t="s">
        <v>7</v>
      </c>
      <c r="M1" s="347" t="s">
        <v>58</v>
      </c>
      <c r="N1" s="347"/>
      <c r="O1" s="347"/>
      <c r="P1" s="348"/>
    </row>
    <row r="2" spans="1:16" s="244" customFormat="1" ht="36" customHeight="1" thickBot="1" x14ac:dyDescent="0.2">
      <c r="A2" s="281" t="str">
        <f>'R07総括'!A2</f>
        <v>申込総括表（２０２５年度）</v>
      </c>
      <c r="B2" s="281"/>
      <c r="C2" s="281"/>
      <c r="D2" s="281"/>
      <c r="E2" s="281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49" t="str">
        <f>IF('R07総括'!I2="","",'R07総括'!I2)</f>
        <v/>
      </c>
      <c r="N2" s="349" t="str">
        <f>IF('R07総括'!J2="","",'R07総括'!D1)</f>
        <v/>
      </c>
      <c r="O2" s="349" t="str">
        <f>IF('R07総括'!K2="","",'R07総括'!E1)</f>
        <v/>
      </c>
      <c r="P2" s="350" t="str">
        <f>IF('R07総括'!L2="","",'R07総括'!F1)</f>
        <v/>
      </c>
    </row>
    <row r="3" spans="1:16" s="244" customFormat="1" ht="35.25" customHeight="1" x14ac:dyDescent="0.15">
      <c r="A3" s="351" t="s">
        <v>114</v>
      </c>
      <c r="B3" s="351"/>
      <c r="C3" s="351"/>
      <c r="D3" s="351"/>
      <c r="E3" s="243"/>
      <c r="F3" s="243"/>
      <c r="H3" s="10"/>
      <c r="I3" s="10"/>
      <c r="J3" s="10"/>
      <c r="K3" s="10"/>
      <c r="L3" s="10"/>
      <c r="M3" s="11"/>
      <c r="N3" s="11"/>
      <c r="O3" s="11"/>
      <c r="P3" s="12"/>
    </row>
    <row r="4" spans="1:16" ht="29.25" customHeight="1" x14ac:dyDescent="0.25">
      <c r="A4" s="352" t="s">
        <v>101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5" spans="1:16" s="57" customFormat="1" ht="29.25" customHeight="1" x14ac:dyDescent="0.25">
      <c r="A5" s="353" t="s">
        <v>103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1:16" ht="10.5" customHeight="1" thickBot="1" x14ac:dyDescent="0.2">
      <c r="A6" s="14"/>
      <c r="B6" s="14"/>
      <c r="C6" s="14"/>
      <c r="D6" s="14"/>
      <c r="E6" s="1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8" customFormat="1" ht="28.5" customHeight="1" x14ac:dyDescent="0.2">
      <c r="A7" s="354" t="s">
        <v>98</v>
      </c>
      <c r="B7" s="15" t="s">
        <v>59</v>
      </c>
      <c r="C7" s="16"/>
      <c r="D7" s="17" t="s">
        <v>80</v>
      </c>
      <c r="E7" s="88"/>
      <c r="F7" s="86"/>
      <c r="G7" s="282"/>
      <c r="H7" s="283"/>
      <c r="I7" s="284"/>
      <c r="J7" s="284"/>
      <c r="K7" s="284"/>
      <c r="L7" s="284"/>
      <c r="M7" s="284"/>
      <c r="N7" s="284"/>
      <c r="O7" s="284"/>
      <c r="P7" s="87"/>
    </row>
    <row r="8" spans="1:16" s="18" customFormat="1" ht="28.5" customHeight="1" thickBot="1" x14ac:dyDescent="0.25">
      <c r="A8" s="355"/>
      <c r="B8" s="47" t="s">
        <v>71</v>
      </c>
      <c r="C8" s="48"/>
      <c r="D8" s="49" t="s">
        <v>10</v>
      </c>
      <c r="E8" s="89"/>
      <c r="F8" s="87"/>
      <c r="G8" s="285"/>
      <c r="H8" s="283"/>
      <c r="I8" s="284"/>
      <c r="J8" s="284"/>
      <c r="K8" s="284"/>
      <c r="L8" s="284"/>
      <c r="M8" s="284"/>
      <c r="N8" s="284"/>
      <c r="O8" s="284"/>
      <c r="P8" s="87"/>
    </row>
    <row r="9" spans="1:16" s="50" customFormat="1" ht="27" customHeight="1" thickBot="1" x14ac:dyDescent="0.25">
      <c r="A9" s="50" t="s">
        <v>118</v>
      </c>
      <c r="B9" s="51" t="s" ph="1">
        <v>119</v>
      </c>
      <c r="C9" s="51" t="s" ph="1">
        <v>120</v>
      </c>
      <c r="D9" s="51" t="s">
        <v>121</v>
      </c>
      <c r="E9" s="51" t="s">
        <v>122</v>
      </c>
      <c r="F9" s="52" t="s">
        <v>123</v>
      </c>
      <c r="G9" s="53" t="s">
        <v>124</v>
      </c>
      <c r="H9" s="51" t="s">
        <v>125</v>
      </c>
      <c r="I9" s="51" t="s">
        <v>126</v>
      </c>
      <c r="J9" s="51" t="s">
        <v>127</v>
      </c>
      <c r="K9" s="54" t="s">
        <v>128</v>
      </c>
      <c r="L9" s="54" t="s">
        <v>129</v>
      </c>
      <c r="M9" s="54" t="s">
        <v>130</v>
      </c>
      <c r="N9" s="51" t="s">
        <v>131</v>
      </c>
      <c r="O9" s="51" t="s">
        <v>132</v>
      </c>
      <c r="P9" s="51" t="s">
        <v>133</v>
      </c>
    </row>
    <row r="10" spans="1:16" ht="27" customHeight="1" x14ac:dyDescent="0.15">
      <c r="A10" s="356" t="s">
        <v>73</v>
      </c>
      <c r="B10" s="358" t="s">
        <v>175</v>
      </c>
      <c r="C10" s="359"/>
      <c r="D10" s="361" t="s">
        <v>165</v>
      </c>
      <c r="E10" s="362"/>
      <c r="F10" s="361" t="s">
        <v>74</v>
      </c>
      <c r="G10" s="364"/>
      <c r="H10" s="366"/>
      <c r="I10" s="367"/>
      <c r="J10" s="370" t="s">
        <v>76</v>
      </c>
      <c r="K10" s="370"/>
      <c r="L10" s="370" t="s">
        <v>82</v>
      </c>
      <c r="M10" s="370"/>
      <c r="N10" s="361" t="s">
        <v>179</v>
      </c>
      <c r="O10" s="361"/>
      <c r="P10" s="371"/>
    </row>
    <row r="11" spans="1:16" ht="50.1" customHeight="1" x14ac:dyDescent="0.15">
      <c r="A11" s="357"/>
      <c r="B11" s="360"/>
      <c r="C11" s="344"/>
      <c r="D11" s="334"/>
      <c r="E11" s="334"/>
      <c r="F11" s="363"/>
      <c r="G11" s="365"/>
      <c r="H11" s="368"/>
      <c r="I11" s="369"/>
      <c r="J11" s="373">
        <v>2024</v>
      </c>
      <c r="K11" s="374"/>
      <c r="L11" s="373">
        <v>2025</v>
      </c>
      <c r="M11" s="374"/>
      <c r="N11" s="363"/>
      <c r="O11" s="363"/>
      <c r="P11" s="372"/>
    </row>
    <row r="12" spans="1:16" ht="55.15" customHeight="1" thickBot="1" x14ac:dyDescent="0.25">
      <c r="A12" s="256" t="s">
        <v>21</v>
      </c>
      <c r="B12" s="337" t="s">
        <v>77</v>
      </c>
      <c r="C12" s="338"/>
      <c r="D12" s="338" t="s">
        <v>81</v>
      </c>
      <c r="E12" s="338"/>
      <c r="F12" s="254" t="s">
        <v>78</v>
      </c>
      <c r="G12" s="257"/>
      <c r="H12" s="339" ph="1"/>
      <c r="I12" s="338"/>
      <c r="J12" s="340" t="s">
        <v>79</v>
      </c>
      <c r="K12" s="340"/>
      <c r="L12" s="341"/>
      <c r="M12" s="341"/>
      <c r="N12" s="342" t="s">
        <v>99</v>
      </c>
      <c r="O12" s="342"/>
      <c r="P12" s="343"/>
    </row>
    <row r="13" spans="1:16" ht="5.0999999999999996" customHeight="1" x14ac:dyDescent="0.2">
      <c r="A13" s="103"/>
      <c r="B13" s="104"/>
      <c r="C13" s="105"/>
      <c r="D13" s="105"/>
      <c r="E13" s="105"/>
      <c r="F13" s="106"/>
      <c r="G13" s="107"/>
      <c r="H13" s="108" ph="1"/>
      <c r="I13" s="105"/>
      <c r="J13" s="109"/>
      <c r="K13" s="109"/>
      <c r="L13" s="105"/>
      <c r="M13" s="105"/>
      <c r="N13" s="110"/>
      <c r="O13" s="110"/>
      <c r="P13" s="111"/>
    </row>
    <row r="14" spans="1:16" s="18" customFormat="1" ht="85.15" customHeight="1" x14ac:dyDescent="0.2">
      <c r="A14" s="20">
        <v>1</v>
      </c>
      <c r="B14" s="333"/>
      <c r="C14" s="334"/>
      <c r="D14" s="334"/>
      <c r="E14" s="334"/>
      <c r="F14" s="252"/>
      <c r="G14" s="113"/>
      <c r="H14" s="335" ph="1"/>
      <c r="I14" s="336"/>
      <c r="J14" s="344"/>
      <c r="K14" s="344"/>
      <c r="L14" s="334"/>
      <c r="M14" s="334"/>
      <c r="N14" s="345"/>
      <c r="O14" s="345"/>
      <c r="P14" s="346"/>
    </row>
    <row r="15" spans="1:16" s="18" customFormat="1" ht="85.15" customHeight="1" x14ac:dyDescent="0.2">
      <c r="A15" s="20">
        <v>2</v>
      </c>
      <c r="B15" s="333"/>
      <c r="C15" s="334"/>
      <c r="D15" s="334"/>
      <c r="E15" s="334"/>
      <c r="F15" s="252"/>
      <c r="G15" s="113"/>
      <c r="H15" s="335" ph="1"/>
      <c r="I15" s="336"/>
      <c r="J15" s="330"/>
      <c r="K15" s="330"/>
      <c r="L15" s="327"/>
      <c r="M15" s="327"/>
      <c r="N15" s="331"/>
      <c r="O15" s="331"/>
      <c r="P15" s="332"/>
    </row>
    <row r="16" spans="1:16" s="18" customFormat="1" ht="85.15" customHeight="1" x14ac:dyDescent="0.2">
      <c r="A16" s="20">
        <v>3</v>
      </c>
      <c r="B16" s="333"/>
      <c r="C16" s="334"/>
      <c r="D16" s="334"/>
      <c r="E16" s="334"/>
      <c r="F16" s="252"/>
      <c r="G16" s="113"/>
      <c r="H16" s="335" ph="1"/>
      <c r="I16" s="336"/>
      <c r="J16" s="330"/>
      <c r="K16" s="330"/>
      <c r="L16" s="327"/>
      <c r="M16" s="327"/>
      <c r="N16" s="331"/>
      <c r="O16" s="331"/>
      <c r="P16" s="332"/>
    </row>
    <row r="17" spans="1:16" s="18" customFormat="1" ht="85.15" customHeight="1" x14ac:dyDescent="0.2">
      <c r="A17" s="20">
        <v>4</v>
      </c>
      <c r="B17" s="333"/>
      <c r="C17" s="334"/>
      <c r="D17" s="334"/>
      <c r="E17" s="334"/>
      <c r="F17" s="252"/>
      <c r="G17" s="113"/>
      <c r="H17" s="335" ph="1"/>
      <c r="I17" s="336"/>
      <c r="J17" s="330"/>
      <c r="K17" s="330"/>
      <c r="L17" s="327"/>
      <c r="M17" s="327"/>
      <c r="N17" s="331"/>
      <c r="O17" s="331"/>
      <c r="P17" s="332"/>
    </row>
    <row r="18" spans="1:16" s="18" customFormat="1" ht="85.15" customHeight="1" x14ac:dyDescent="0.2">
      <c r="A18" s="20">
        <v>5</v>
      </c>
      <c r="B18" s="333"/>
      <c r="C18" s="334"/>
      <c r="D18" s="334"/>
      <c r="E18" s="334"/>
      <c r="F18" s="252"/>
      <c r="G18" s="113"/>
      <c r="H18" s="335" ph="1"/>
      <c r="I18" s="336"/>
      <c r="J18" s="330"/>
      <c r="K18" s="330"/>
      <c r="L18" s="327"/>
      <c r="M18" s="327"/>
      <c r="N18" s="331"/>
      <c r="O18" s="331"/>
      <c r="P18" s="332"/>
    </row>
    <row r="19" spans="1:16" s="18" customFormat="1" ht="85.15" customHeight="1" x14ac:dyDescent="0.2">
      <c r="A19" s="20">
        <v>6</v>
      </c>
      <c r="B19" s="333"/>
      <c r="C19" s="334"/>
      <c r="D19" s="334"/>
      <c r="E19" s="334"/>
      <c r="F19" s="252"/>
      <c r="G19" s="113"/>
      <c r="H19" s="335" ph="1"/>
      <c r="I19" s="336"/>
      <c r="J19" s="330"/>
      <c r="K19" s="330"/>
      <c r="L19" s="327"/>
      <c r="M19" s="327"/>
      <c r="N19" s="331"/>
      <c r="O19" s="331"/>
      <c r="P19" s="332"/>
    </row>
    <row r="20" spans="1:16" s="18" customFormat="1" ht="85.15" customHeight="1" x14ac:dyDescent="0.2">
      <c r="A20" s="20">
        <v>7</v>
      </c>
      <c r="B20" s="333"/>
      <c r="C20" s="334"/>
      <c r="D20" s="334"/>
      <c r="E20" s="334"/>
      <c r="F20" s="252"/>
      <c r="G20" s="113"/>
      <c r="H20" s="335" ph="1"/>
      <c r="I20" s="336"/>
      <c r="J20" s="330"/>
      <c r="K20" s="330"/>
      <c r="L20" s="327"/>
      <c r="M20" s="327"/>
      <c r="N20" s="331"/>
      <c r="O20" s="331"/>
      <c r="P20" s="332"/>
    </row>
    <row r="21" spans="1:16" s="18" customFormat="1" ht="85.15" customHeight="1" x14ac:dyDescent="0.2">
      <c r="A21" s="20">
        <v>8</v>
      </c>
      <c r="B21" s="333"/>
      <c r="C21" s="334"/>
      <c r="D21" s="334"/>
      <c r="E21" s="334"/>
      <c r="F21" s="252"/>
      <c r="G21" s="113"/>
      <c r="H21" s="335" ph="1"/>
      <c r="I21" s="336"/>
      <c r="J21" s="330"/>
      <c r="K21" s="330"/>
      <c r="L21" s="327"/>
      <c r="M21" s="327"/>
      <c r="N21" s="331"/>
      <c r="O21" s="331"/>
      <c r="P21" s="332"/>
    </row>
    <row r="22" spans="1:16" s="18" customFormat="1" ht="85.15" customHeight="1" x14ac:dyDescent="0.2">
      <c r="A22" s="20">
        <v>9</v>
      </c>
      <c r="B22" s="333"/>
      <c r="C22" s="334"/>
      <c r="D22" s="334"/>
      <c r="E22" s="334"/>
      <c r="F22" s="252"/>
      <c r="G22" s="113"/>
      <c r="H22" s="335" ph="1"/>
      <c r="I22" s="336"/>
      <c r="J22" s="330"/>
      <c r="K22" s="330"/>
      <c r="L22" s="327"/>
      <c r="M22" s="327"/>
      <c r="N22" s="331"/>
      <c r="O22" s="331"/>
      <c r="P22" s="332"/>
    </row>
    <row r="23" spans="1:16" s="18" customFormat="1" ht="85.15" customHeight="1" x14ac:dyDescent="0.2">
      <c r="A23" s="20">
        <v>10</v>
      </c>
      <c r="B23" s="333"/>
      <c r="C23" s="334"/>
      <c r="D23" s="334"/>
      <c r="E23" s="334"/>
      <c r="F23" s="252"/>
      <c r="G23" s="113"/>
      <c r="H23" s="335" ph="1"/>
      <c r="I23" s="336"/>
      <c r="J23" s="330"/>
      <c r="K23" s="330"/>
      <c r="L23" s="327"/>
      <c r="M23" s="327"/>
      <c r="N23" s="331"/>
      <c r="O23" s="331"/>
      <c r="P23" s="332"/>
    </row>
    <row r="24" spans="1:16" s="18" customFormat="1" ht="85.15" customHeight="1" x14ac:dyDescent="0.2">
      <c r="A24" s="20">
        <v>11</v>
      </c>
      <c r="B24" s="333"/>
      <c r="C24" s="334"/>
      <c r="D24" s="334"/>
      <c r="E24" s="334"/>
      <c r="F24" s="252"/>
      <c r="G24" s="113"/>
      <c r="H24" s="335" ph="1"/>
      <c r="I24" s="336"/>
      <c r="J24" s="330"/>
      <c r="K24" s="330"/>
      <c r="L24" s="327"/>
      <c r="M24" s="327"/>
      <c r="N24" s="331"/>
      <c r="O24" s="331"/>
      <c r="P24" s="332"/>
    </row>
    <row r="25" spans="1:16" s="18" customFormat="1" ht="85.15" customHeight="1" x14ac:dyDescent="0.2">
      <c r="A25" s="20">
        <v>12</v>
      </c>
      <c r="B25" s="333"/>
      <c r="C25" s="334"/>
      <c r="D25" s="334"/>
      <c r="E25" s="334"/>
      <c r="F25" s="252"/>
      <c r="G25" s="113"/>
      <c r="H25" s="335" ph="1"/>
      <c r="I25" s="336"/>
      <c r="J25" s="330"/>
      <c r="K25" s="330"/>
      <c r="L25" s="327"/>
      <c r="M25" s="327"/>
      <c r="N25" s="331"/>
      <c r="O25" s="331"/>
      <c r="P25" s="332"/>
    </row>
    <row r="26" spans="1:16" s="18" customFormat="1" ht="85.15" customHeight="1" x14ac:dyDescent="0.2">
      <c r="A26" s="20">
        <v>13</v>
      </c>
      <c r="B26" s="333"/>
      <c r="C26" s="334"/>
      <c r="D26" s="334"/>
      <c r="E26" s="334"/>
      <c r="F26" s="252"/>
      <c r="G26" s="113"/>
      <c r="H26" s="335" ph="1"/>
      <c r="I26" s="336"/>
      <c r="J26" s="330"/>
      <c r="K26" s="330"/>
      <c r="L26" s="327"/>
      <c r="M26" s="327"/>
      <c r="N26" s="331"/>
      <c r="O26" s="331"/>
      <c r="P26" s="332"/>
    </row>
    <row r="27" spans="1:16" s="18" customFormat="1" ht="85.15" customHeight="1" x14ac:dyDescent="0.2">
      <c r="A27" s="20">
        <v>14</v>
      </c>
      <c r="B27" s="333"/>
      <c r="C27" s="334"/>
      <c r="D27" s="334"/>
      <c r="E27" s="334"/>
      <c r="F27" s="252"/>
      <c r="G27" s="113"/>
      <c r="H27" s="335" ph="1"/>
      <c r="I27" s="336"/>
      <c r="J27" s="330"/>
      <c r="K27" s="330"/>
      <c r="L27" s="327"/>
      <c r="M27" s="327"/>
      <c r="N27" s="331"/>
      <c r="O27" s="331"/>
      <c r="P27" s="332"/>
    </row>
    <row r="28" spans="1:16" s="18" customFormat="1" ht="85.15" customHeight="1" x14ac:dyDescent="0.2">
      <c r="A28" s="20">
        <v>15</v>
      </c>
      <c r="B28" s="333"/>
      <c r="C28" s="334"/>
      <c r="D28" s="334"/>
      <c r="E28" s="334"/>
      <c r="F28" s="252"/>
      <c r="G28" s="113"/>
      <c r="H28" s="335" ph="1"/>
      <c r="I28" s="336"/>
      <c r="J28" s="330"/>
      <c r="K28" s="330"/>
      <c r="L28" s="327"/>
      <c r="M28" s="327"/>
      <c r="N28" s="331"/>
      <c r="O28" s="331"/>
      <c r="P28" s="332"/>
    </row>
    <row r="29" spans="1:16" s="18" customFormat="1" ht="85.15" customHeight="1" x14ac:dyDescent="0.2">
      <c r="A29" s="112">
        <v>16</v>
      </c>
      <c r="B29" s="326"/>
      <c r="C29" s="327"/>
      <c r="D29" s="327"/>
      <c r="E29" s="327"/>
      <c r="F29" s="253"/>
      <c r="G29" s="114"/>
      <c r="H29" s="328" ph="1"/>
      <c r="I29" s="329"/>
      <c r="J29" s="330"/>
      <c r="K29" s="330"/>
      <c r="L29" s="327"/>
      <c r="M29" s="327"/>
      <c r="N29" s="331"/>
      <c r="O29" s="331"/>
      <c r="P29" s="332"/>
    </row>
    <row r="30" spans="1:16" s="32" customFormat="1" ht="24" x14ac:dyDescent="0.25">
      <c r="A30" s="31"/>
      <c r="B30" s="269" t="s">
        <v>177</v>
      </c>
      <c r="D30" s="31"/>
      <c r="E30" s="31"/>
      <c r="F30" s="31"/>
      <c r="G30" s="31"/>
      <c r="H30" s="31"/>
      <c r="I30" s="31"/>
      <c r="J30" s="90" t="s">
        <v>91</v>
      </c>
      <c r="L30" s="90" t="s">
        <v>92</v>
      </c>
      <c r="N30" s="90"/>
      <c r="P30" s="90"/>
    </row>
    <row r="31" spans="1:16" s="32" customFormat="1" ht="24" x14ac:dyDescent="0.25">
      <c r="A31" s="31"/>
      <c r="B31" s="31" t="s">
        <v>178</v>
      </c>
      <c r="C31" s="31"/>
      <c r="D31" s="31"/>
      <c r="E31" s="31"/>
      <c r="F31" s="31"/>
      <c r="G31" s="31"/>
      <c r="H31" s="31" t="str">
        <f>IF(D30="","",D30*1000)</f>
        <v/>
      </c>
      <c r="I31" s="31"/>
      <c r="J31" s="90" t="s">
        <v>93</v>
      </c>
      <c r="K31" s="78" t="s">
        <v>111</v>
      </c>
      <c r="L31" s="90" t="s">
        <v>93</v>
      </c>
      <c r="N31" s="90"/>
      <c r="O31" s="78"/>
      <c r="P31" s="90"/>
    </row>
    <row r="32" spans="1:16" s="32" customFormat="1" ht="24" x14ac:dyDescent="0.25">
      <c r="A32" s="31"/>
      <c r="B32" s="19" ph="1"/>
      <c r="C32" s="19" ph="1"/>
      <c r="D32" s="19"/>
      <c r="E32" s="19"/>
      <c r="F32" s="19"/>
      <c r="G32" s="31"/>
      <c r="H32" s="31"/>
      <c r="I32" s="31"/>
      <c r="J32" s="90" t="s">
        <v>79</v>
      </c>
      <c r="K32" s="78" t="s">
        <v>111</v>
      </c>
      <c r="L32" s="90" t="s">
        <v>88</v>
      </c>
      <c r="N32" s="90"/>
      <c r="O32" s="78"/>
      <c r="P32" s="90"/>
    </row>
    <row r="33" spans="2:17" s="19" customFormat="1" ht="24" x14ac:dyDescent="0.25">
      <c r="B33" s="19" ph="1"/>
      <c r="C33" s="19" ph="1"/>
      <c r="J33" s="90" t="s">
        <v>94</v>
      </c>
      <c r="K33" s="78" t="s">
        <v>111</v>
      </c>
      <c r="L33" s="90" t="s">
        <v>89</v>
      </c>
      <c r="M33" s="32"/>
      <c r="N33" s="90"/>
      <c r="O33" s="78"/>
      <c r="P33" s="90"/>
      <c r="Q33" s="32"/>
    </row>
    <row r="34" spans="2:17" ht="24" x14ac:dyDescent="0.25">
      <c r="B34" s="19" ph="1"/>
      <c r="C34" s="19" ph="1"/>
      <c r="J34" s="90" t="s">
        <v>95</v>
      </c>
      <c r="K34" s="78" t="s">
        <v>111</v>
      </c>
      <c r="L34" s="90" t="s">
        <v>90</v>
      </c>
      <c r="M34" s="32"/>
      <c r="N34" s="90"/>
      <c r="O34" s="78"/>
      <c r="P34" s="90"/>
      <c r="Q34" s="32"/>
    </row>
    <row r="35" spans="2:17" ht="21.75" x14ac:dyDescent="0.15">
      <c r="B35" s="19" ph="1"/>
      <c r="C35" s="19" ph="1"/>
      <c r="J35" s="77"/>
      <c r="K35" s="77"/>
      <c r="L35" s="77"/>
      <c r="M35" s="77"/>
      <c r="N35" s="77"/>
      <c r="O35" s="77"/>
      <c r="P35" s="77"/>
      <c r="Q35" s="77"/>
    </row>
    <row r="36" spans="2:17" ht="21.75" x14ac:dyDescent="0.15">
      <c r="B36" s="19" ph="1"/>
      <c r="C36" s="19" ph="1"/>
    </row>
    <row r="37" spans="2:17" ht="21.75" x14ac:dyDescent="0.15">
      <c r="B37" s="19" ph="1"/>
      <c r="C37" s="19" ph="1"/>
    </row>
    <row r="38" spans="2:17" ht="21.75" x14ac:dyDescent="0.15">
      <c r="B38" s="19" ph="1"/>
      <c r="C38" s="19" ph="1"/>
    </row>
    <row r="39" spans="2:17" ht="21.75" x14ac:dyDescent="0.15">
      <c r="B39" s="19" ph="1"/>
      <c r="C39" s="19" ph="1"/>
    </row>
    <row r="40" spans="2:17" ht="21.75" x14ac:dyDescent="0.15">
      <c r="B40" s="19" ph="1"/>
      <c r="C40" s="19" ph="1"/>
    </row>
    <row r="41" spans="2:17" ht="21.75" x14ac:dyDescent="0.15">
      <c r="B41" s="19" ph="1"/>
      <c r="C41" s="19" ph="1"/>
    </row>
    <row r="42" spans="2:17" ht="21.75" x14ac:dyDescent="0.15">
      <c r="B42" s="19" ph="1"/>
      <c r="C42" s="19" ph="1"/>
    </row>
    <row r="43" spans="2:17" ht="21.75" x14ac:dyDescent="0.15">
      <c r="B43" s="19" ph="1"/>
      <c r="C43" s="19" ph="1"/>
    </row>
    <row r="44" spans="2:17" ht="21.75" x14ac:dyDescent="0.15">
      <c r="B44" s="19" ph="1"/>
      <c r="C44" s="19" ph="1"/>
    </row>
    <row r="45" spans="2:17" ht="21.75" x14ac:dyDescent="0.15">
      <c r="B45" s="19" ph="1"/>
      <c r="C45" s="19" ph="1"/>
    </row>
    <row r="46" spans="2:17" ht="21.75" x14ac:dyDescent="0.15">
      <c r="B46" s="19" ph="1"/>
      <c r="C46" s="19" ph="1"/>
    </row>
    <row r="47" spans="2:17" ht="21.75" x14ac:dyDescent="0.15">
      <c r="B47" s="19" ph="1"/>
    </row>
    <row r="48" spans="2:17" ht="21.75" x14ac:dyDescent="0.15">
      <c r="B48" s="19" ph="1"/>
      <c r="C48" s="19" ph="1"/>
    </row>
    <row r="49" spans="2:3" ht="21.75" x14ac:dyDescent="0.15">
      <c r="B49" s="19" ph="1"/>
      <c r="C49" s="19" ph="1"/>
    </row>
    <row r="50" spans="2:3" ht="21.75" x14ac:dyDescent="0.15">
      <c r="B50" s="19" ph="1"/>
      <c r="C50" s="19" ph="1"/>
    </row>
    <row r="51" spans="2:3" ht="21.75" x14ac:dyDescent="0.15">
      <c r="B51" s="19" ph="1"/>
      <c r="C51" s="19" ph="1"/>
    </row>
    <row r="52" spans="2:3" ht="21.75" x14ac:dyDescent="0.15">
      <c r="B52" s="19" ph="1"/>
      <c r="C52" s="19" ph="1"/>
    </row>
    <row r="53" spans="2:3" ht="21.75" x14ac:dyDescent="0.15">
      <c r="B53" s="19" ph="1"/>
      <c r="C53" s="19" ph="1"/>
    </row>
    <row r="54" spans="2:3" ht="21.75" x14ac:dyDescent="0.15">
      <c r="B54" s="19" ph="1"/>
      <c r="C54" s="19" ph="1"/>
    </row>
    <row r="55" spans="2:3" ht="21.75" x14ac:dyDescent="0.15">
      <c r="B55" s="19" ph="1"/>
      <c r="C55" s="19" ph="1"/>
    </row>
    <row r="56" spans="2:3" ht="21.75" x14ac:dyDescent="0.15">
      <c r="B56" s="19" ph="1"/>
      <c r="C56" s="19" ph="1"/>
    </row>
    <row r="57" spans="2:3" ht="21.75" x14ac:dyDescent="0.15">
      <c r="B57" s="19" ph="1"/>
      <c r="C57" s="19" ph="1"/>
    </row>
    <row r="58" spans="2:3" ht="21.75" x14ac:dyDescent="0.15">
      <c r="B58" s="19" ph="1"/>
      <c r="C58" s="19" ph="1"/>
    </row>
    <row r="59" spans="2:3" ht="21.75" x14ac:dyDescent="0.15">
      <c r="B59" s="19" ph="1"/>
      <c r="C59" s="19" ph="1"/>
    </row>
    <row r="60" spans="2:3" ht="21.75" x14ac:dyDescent="0.15">
      <c r="B60" s="19" ph="1"/>
      <c r="C60" s="19" ph="1"/>
    </row>
    <row r="61" spans="2:3" ht="21.75" x14ac:dyDescent="0.15">
      <c r="B61" s="19" ph="1"/>
      <c r="C61" s="19" ph="1"/>
    </row>
    <row r="62" spans="2:3" ht="21.75" x14ac:dyDescent="0.15">
      <c r="B62" s="19" ph="1"/>
      <c r="C62" s="19" ph="1"/>
    </row>
    <row r="63" spans="2:3" ht="21.75" x14ac:dyDescent="0.15">
      <c r="B63" s="19" ph="1"/>
      <c r="C63" s="19" ph="1"/>
    </row>
    <row r="64" spans="2:3" ht="21.75" x14ac:dyDescent="0.15">
      <c r="B64" s="19" ph="1"/>
      <c r="C64" s="19" ph="1"/>
    </row>
    <row r="65" spans="2:3" ht="21.75" x14ac:dyDescent="0.15">
      <c r="B65" s="19" ph="1"/>
      <c r="C65" s="19" ph="1"/>
    </row>
    <row r="66" spans="2:3" ht="21.75" x14ac:dyDescent="0.15">
      <c r="B66" s="19" ph="1"/>
      <c r="C66" s="19" ph="1"/>
    </row>
    <row r="67" spans="2:3" ht="21.75" x14ac:dyDescent="0.15">
      <c r="B67" s="19" ph="1"/>
      <c r="C67" s="19" ph="1"/>
    </row>
    <row r="68" spans="2:3" ht="21.75" x14ac:dyDescent="0.15">
      <c r="B68" s="19" ph="1"/>
      <c r="C68" s="19" ph="1"/>
    </row>
    <row r="69" spans="2:3" ht="21.75" x14ac:dyDescent="0.15">
      <c r="B69" s="19" ph="1"/>
      <c r="C69" s="19" ph="1"/>
    </row>
    <row r="70" spans="2:3" ht="21.75" x14ac:dyDescent="0.15">
      <c r="B70" s="19" ph="1"/>
      <c r="C70" s="19" ph="1"/>
    </row>
    <row r="71" spans="2:3" ht="21.75" x14ac:dyDescent="0.15">
      <c r="B71" s="19" ph="1"/>
      <c r="C71" s="19" ph="1"/>
    </row>
    <row r="72" spans="2:3" ht="21.75" x14ac:dyDescent="0.15">
      <c r="B72" s="19" ph="1"/>
      <c r="C72" s="19" ph="1"/>
    </row>
    <row r="73" spans="2:3" ht="21.75" x14ac:dyDescent="0.15">
      <c r="B73" s="19" ph="1"/>
      <c r="C73" s="19" ph="1"/>
    </row>
    <row r="74" spans="2:3" ht="21.75" x14ac:dyDescent="0.15">
      <c r="B74" s="19" ph="1"/>
      <c r="C74" s="19" ph="1"/>
    </row>
    <row r="75" spans="2:3" ht="21.75" x14ac:dyDescent="0.15">
      <c r="B75" s="19" ph="1"/>
      <c r="C75" s="19" ph="1"/>
    </row>
    <row r="76" spans="2:3" ht="21.75" x14ac:dyDescent="0.15">
      <c r="B76" s="19" ph="1"/>
      <c r="C76" s="19" ph="1"/>
    </row>
  </sheetData>
  <mergeCells count="119">
    <mergeCell ref="M1:P1"/>
    <mergeCell ref="M2:P2"/>
    <mergeCell ref="A3:D3"/>
    <mergeCell ref="A4:P4"/>
    <mergeCell ref="A5:P5"/>
    <mergeCell ref="A7:A8"/>
    <mergeCell ref="A10:A11"/>
    <mergeCell ref="B10:C11"/>
    <mergeCell ref="D10:E11"/>
    <mergeCell ref="F10:F11"/>
    <mergeCell ref="G10:G11"/>
    <mergeCell ref="H10:I11"/>
    <mergeCell ref="J10:K10"/>
    <mergeCell ref="L10:M10"/>
    <mergeCell ref="N10:P11"/>
    <mergeCell ref="J11:K11"/>
    <mergeCell ref="L11:M11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7:C17"/>
    <mergeCell ref="D17:E17"/>
    <mergeCell ref="H17:I17"/>
    <mergeCell ref="J17:K17"/>
    <mergeCell ref="L17:M17"/>
    <mergeCell ref="N17:P17"/>
    <mergeCell ref="B16:C16"/>
    <mergeCell ref="D16:E16"/>
    <mergeCell ref="H16:I16"/>
    <mergeCell ref="J16:K16"/>
    <mergeCell ref="L16:M16"/>
    <mergeCell ref="N16:P16"/>
    <mergeCell ref="B19:C19"/>
    <mergeCell ref="D19:E19"/>
    <mergeCell ref="H19:I19"/>
    <mergeCell ref="J19:K19"/>
    <mergeCell ref="L19:M19"/>
    <mergeCell ref="N19:P19"/>
    <mergeCell ref="B18:C18"/>
    <mergeCell ref="D18:E18"/>
    <mergeCell ref="H18:I18"/>
    <mergeCell ref="J18:K18"/>
    <mergeCell ref="L18:M18"/>
    <mergeCell ref="N18:P18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</mergeCells>
  <phoneticPr fontId="14"/>
  <dataValidations count="1">
    <dataValidation imeMode="hiragana" allowBlank="1" showInputMessage="1" showErrorMessage="1" sqref="B14:E29" xr:uid="{A0953394-FD22-437B-A185-2A1ECAE396A8}"/>
  </dataValidations>
  <pageMargins left="0.86614173228346458" right="0.47244094488188981" top="0.51181102362204722" bottom="0.59055118110236227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BEF1-C2CD-416F-8F98-3B17761E6F67}">
  <sheetPr>
    <tabColor rgb="FFFF0000"/>
  </sheetPr>
  <dimension ref="A1:Q78"/>
  <sheetViews>
    <sheetView zoomScale="60" workbookViewId="0">
      <selection activeCell="A13" sqref="A1:XFD1048576"/>
    </sheetView>
  </sheetViews>
  <sheetFormatPr defaultColWidth="9" defaultRowHeight="14.25" x14ac:dyDescent="0.15"/>
  <cols>
    <col min="1" max="1" width="9.625" style="19" customWidth="1"/>
    <col min="2" max="16" width="10.625" style="19" customWidth="1"/>
    <col min="17" max="16384" width="9" style="13"/>
  </cols>
  <sheetData>
    <row r="1" spans="1:17" s="244" customFormat="1" ht="34.5" customHeight="1" x14ac:dyDescent="0.15">
      <c r="A1" s="281" t="str">
        <f>'R07総括'!A1</f>
        <v>第５４回横須賀テニス選手権大会</v>
      </c>
      <c r="B1" s="262"/>
      <c r="C1" s="262"/>
      <c r="D1" s="262"/>
      <c r="E1" s="262"/>
      <c r="F1" s="262"/>
      <c r="G1" s="262"/>
      <c r="H1" s="262"/>
      <c r="I1" s="262"/>
      <c r="K1" s="21" t="s">
        <v>57</v>
      </c>
      <c r="L1" s="22" t="s">
        <v>7</v>
      </c>
      <c r="M1" s="347" t="s">
        <v>58</v>
      </c>
      <c r="N1" s="347"/>
      <c r="O1" s="347"/>
      <c r="P1" s="348"/>
    </row>
    <row r="2" spans="1:17" s="244" customFormat="1" ht="36" customHeight="1" thickBot="1" x14ac:dyDescent="0.2">
      <c r="A2" s="281" t="str">
        <f>'R07総括'!A2</f>
        <v>申込総括表（２０２５年度）</v>
      </c>
      <c r="B2" s="281"/>
      <c r="C2" s="281"/>
      <c r="D2" s="281"/>
      <c r="E2" s="281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49" t="str">
        <f>IF('R07総括'!I2="","",'R07総括'!I2)</f>
        <v/>
      </c>
      <c r="N2" s="349" t="str">
        <f>IF('R07総括'!J2="","",'R07総括'!D1)</f>
        <v/>
      </c>
      <c r="O2" s="349" t="str">
        <f>IF('R07総括'!K2="","",'R07総括'!E1)</f>
        <v/>
      </c>
      <c r="P2" s="350" t="str">
        <f>IF('R07総括'!L2="","",'R07総括'!F1)</f>
        <v/>
      </c>
    </row>
    <row r="3" spans="1:17" s="244" customFormat="1" ht="35.25" customHeight="1" x14ac:dyDescent="0.15">
      <c r="A3" s="351" t="s">
        <v>114</v>
      </c>
      <c r="B3" s="351"/>
      <c r="C3" s="351"/>
      <c r="D3" s="351"/>
      <c r="E3" s="243"/>
      <c r="F3" s="243"/>
      <c r="H3" s="10"/>
      <c r="I3" s="10"/>
      <c r="J3" s="10"/>
      <c r="K3" s="10"/>
      <c r="L3" s="10"/>
      <c r="M3" s="11"/>
      <c r="N3" s="11"/>
      <c r="O3" s="11"/>
      <c r="P3" s="12"/>
    </row>
    <row r="4" spans="1:17" ht="29.25" customHeight="1" x14ac:dyDescent="0.25">
      <c r="A4" s="352" t="s">
        <v>96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5" spans="1:17" s="57" customFormat="1" ht="29.25" customHeight="1" x14ac:dyDescent="0.25">
      <c r="A5" s="353" t="s">
        <v>103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</row>
    <row r="6" spans="1:17" ht="10.5" customHeight="1" thickBo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85"/>
      <c r="P6" s="85"/>
    </row>
    <row r="7" spans="1:17" s="18" customFormat="1" ht="28.5" customHeight="1" x14ac:dyDescent="0.2">
      <c r="A7" s="354" t="s">
        <v>97</v>
      </c>
      <c r="B7" s="40" t="s">
        <v>60</v>
      </c>
      <c r="C7" s="41"/>
      <c r="D7" s="42" t="s">
        <v>61</v>
      </c>
      <c r="E7" s="43" t="s">
        <v>62</v>
      </c>
      <c r="F7" s="44" t="s">
        <v>63</v>
      </c>
      <c r="G7" s="43" t="s">
        <v>64</v>
      </c>
      <c r="H7" s="43" t="s">
        <v>65</v>
      </c>
      <c r="I7" s="43" t="s">
        <v>66</v>
      </c>
      <c r="J7" s="43" t="s">
        <v>67</v>
      </c>
      <c r="K7" s="45" t="s">
        <v>68</v>
      </c>
      <c r="L7" s="45" t="s">
        <v>69</v>
      </c>
      <c r="M7" s="259" t="s">
        <v>70</v>
      </c>
      <c r="N7" s="46"/>
      <c r="O7" s="87"/>
      <c r="P7" s="87"/>
    </row>
    <row r="8" spans="1:17" s="18" customFormat="1" ht="28.5" customHeight="1" thickBot="1" x14ac:dyDescent="0.25">
      <c r="A8" s="355"/>
      <c r="B8" s="33" t="s">
        <v>72</v>
      </c>
      <c r="C8" s="34"/>
      <c r="D8" s="35" t="s">
        <v>62</v>
      </c>
      <c r="E8" s="36" t="s">
        <v>63</v>
      </c>
      <c r="F8" s="36" t="s">
        <v>64</v>
      </c>
      <c r="G8" s="37" t="s">
        <v>65</v>
      </c>
      <c r="H8" s="37" t="s">
        <v>66</v>
      </c>
      <c r="I8" s="37" t="s">
        <v>67</v>
      </c>
      <c r="J8" s="258" t="s">
        <v>70</v>
      </c>
      <c r="K8" s="38"/>
      <c r="L8" s="38"/>
      <c r="M8" s="38"/>
      <c r="N8" s="39"/>
      <c r="O8" s="87"/>
      <c r="P8" s="87"/>
    </row>
    <row r="9" spans="1:17" s="50" customFormat="1" ht="27" customHeight="1" thickBot="1" x14ac:dyDescent="0.25">
      <c r="A9" s="50" t="s">
        <v>118</v>
      </c>
      <c r="B9" s="51" t="s" ph="1">
        <v>119</v>
      </c>
      <c r="C9" s="51" t="s" ph="1">
        <v>120</v>
      </c>
      <c r="D9" s="51" t="s">
        <v>121</v>
      </c>
      <c r="E9" s="51" t="s">
        <v>122</v>
      </c>
      <c r="F9" s="52" t="s">
        <v>123</v>
      </c>
      <c r="G9" s="53" t="s">
        <v>124</v>
      </c>
      <c r="H9" s="51" t="s">
        <v>125</v>
      </c>
      <c r="I9" s="51" t="s">
        <v>126</v>
      </c>
      <c r="J9" s="51" t="s">
        <v>127</v>
      </c>
      <c r="K9" s="54" t="s">
        <v>128</v>
      </c>
      <c r="L9" s="54" t="s">
        <v>129</v>
      </c>
      <c r="M9" s="54" t="s">
        <v>130</v>
      </c>
      <c r="N9" s="51" t="s">
        <v>131</v>
      </c>
      <c r="O9" s="51" t="s">
        <v>132</v>
      </c>
      <c r="P9" s="51" t="s">
        <v>133</v>
      </c>
    </row>
    <row r="10" spans="1:17" ht="27" customHeight="1" x14ac:dyDescent="0.15">
      <c r="A10" s="356" t="s">
        <v>73</v>
      </c>
      <c r="B10" s="358" t="s">
        <v>176</v>
      </c>
      <c r="C10" s="359"/>
      <c r="D10" s="361" t="s">
        <v>165</v>
      </c>
      <c r="E10" s="362"/>
      <c r="F10" s="361" t="s">
        <v>74</v>
      </c>
      <c r="G10" s="377" t="s">
        <v>87</v>
      </c>
      <c r="H10" s="367"/>
      <c r="I10" s="367"/>
      <c r="J10" s="370" t="s">
        <v>76</v>
      </c>
      <c r="K10" s="370"/>
      <c r="L10" s="370" t="s">
        <v>82</v>
      </c>
      <c r="M10" s="370"/>
      <c r="N10" s="361" t="s">
        <v>179</v>
      </c>
      <c r="O10" s="361"/>
      <c r="P10" s="371"/>
    </row>
    <row r="11" spans="1:17" ht="50.1" customHeight="1" x14ac:dyDescent="0.15">
      <c r="A11" s="357"/>
      <c r="B11" s="360"/>
      <c r="C11" s="344"/>
      <c r="D11" s="334"/>
      <c r="E11" s="334"/>
      <c r="F11" s="363"/>
      <c r="G11" s="378"/>
      <c r="H11" s="369"/>
      <c r="I11" s="369"/>
      <c r="J11" s="373">
        <f>'R07一般S'!J11:K11</f>
        <v>2024</v>
      </c>
      <c r="K11" s="374"/>
      <c r="L11" s="373">
        <f>'R07一般S'!L11:M11</f>
        <v>2025</v>
      </c>
      <c r="M11" s="374"/>
      <c r="N11" s="363"/>
      <c r="O11" s="363"/>
      <c r="P11" s="372"/>
    </row>
    <row r="12" spans="1:17" ht="55.15" customHeight="1" thickBot="1" x14ac:dyDescent="0.25">
      <c r="A12" s="256" t="s">
        <v>21</v>
      </c>
      <c r="B12" s="337" t="s">
        <v>77</v>
      </c>
      <c r="C12" s="338"/>
      <c r="D12" s="338" t="s">
        <v>81</v>
      </c>
      <c r="E12" s="338"/>
      <c r="F12" s="254" t="s">
        <v>78</v>
      </c>
      <c r="G12" s="255" ph="1">
        <v>1952</v>
      </c>
      <c r="H12" s="341" ph="1"/>
      <c r="I12" s="341"/>
      <c r="J12" s="340" t="s">
        <v>79</v>
      </c>
      <c r="K12" s="340"/>
      <c r="L12" s="341" t="s">
        <v>90</v>
      </c>
      <c r="M12" s="341"/>
      <c r="N12" s="375" t="s">
        <v>100</v>
      </c>
      <c r="O12" s="375"/>
      <c r="P12" s="376"/>
    </row>
    <row r="13" spans="1:17" ht="5.0999999999999996" customHeight="1" x14ac:dyDescent="0.2">
      <c r="A13" s="103"/>
      <c r="B13" s="104"/>
      <c r="C13" s="105"/>
      <c r="D13" s="105"/>
      <c r="E13" s="105"/>
      <c r="F13" s="106"/>
      <c r="G13" s="105" ph="1"/>
      <c r="H13" s="105" ph="1"/>
      <c r="I13" s="105"/>
      <c r="J13" s="109"/>
      <c r="K13" s="109"/>
      <c r="L13" s="105"/>
      <c r="M13" s="105"/>
      <c r="N13" s="115"/>
      <c r="O13" s="115"/>
      <c r="P13" s="116"/>
    </row>
    <row r="14" spans="1:17" s="18" customFormat="1" ht="85.15" customHeight="1" x14ac:dyDescent="0.2">
      <c r="A14" s="20">
        <v>1</v>
      </c>
      <c r="B14" s="333"/>
      <c r="C14" s="334"/>
      <c r="D14" s="334"/>
      <c r="E14" s="334"/>
      <c r="F14" s="252"/>
      <c r="G14" s="252"/>
      <c r="H14" s="336" ph="1"/>
      <c r="I14" s="336"/>
      <c r="J14" s="344"/>
      <c r="K14" s="344"/>
      <c r="L14" s="334"/>
      <c r="M14" s="334"/>
      <c r="N14" s="345"/>
      <c r="O14" s="345"/>
      <c r="P14" s="346"/>
    </row>
    <row r="15" spans="1:17" s="18" customFormat="1" ht="85.15" customHeight="1" x14ac:dyDescent="0.2">
      <c r="A15" s="20">
        <v>2</v>
      </c>
      <c r="B15" s="333"/>
      <c r="C15" s="334"/>
      <c r="D15" s="334"/>
      <c r="E15" s="334"/>
      <c r="F15" s="252"/>
      <c r="G15" s="252"/>
      <c r="H15" s="336" ph="1"/>
      <c r="I15" s="336"/>
      <c r="J15" s="330"/>
      <c r="K15" s="330"/>
      <c r="L15" s="327"/>
      <c r="M15" s="327"/>
      <c r="N15" s="331"/>
      <c r="O15" s="331"/>
      <c r="P15" s="332"/>
    </row>
    <row r="16" spans="1:17" s="18" customFormat="1" ht="85.15" customHeight="1" x14ac:dyDescent="0.2">
      <c r="A16" s="20">
        <v>3</v>
      </c>
      <c r="B16" s="333"/>
      <c r="C16" s="334"/>
      <c r="D16" s="334"/>
      <c r="E16" s="334"/>
      <c r="F16" s="252"/>
      <c r="G16" s="252"/>
      <c r="H16" s="336" ph="1"/>
      <c r="I16" s="336"/>
      <c r="J16" s="330"/>
      <c r="K16" s="330"/>
      <c r="L16" s="327"/>
      <c r="M16" s="327"/>
      <c r="N16" s="331"/>
      <c r="O16" s="331"/>
      <c r="P16" s="332"/>
    </row>
    <row r="17" spans="1:16" s="18" customFormat="1" ht="85.15" customHeight="1" x14ac:dyDescent="0.2">
      <c r="A17" s="20">
        <v>4</v>
      </c>
      <c r="B17" s="333"/>
      <c r="C17" s="334"/>
      <c r="D17" s="334"/>
      <c r="E17" s="334"/>
      <c r="F17" s="252"/>
      <c r="G17" s="252"/>
      <c r="H17" s="336" ph="1"/>
      <c r="I17" s="336"/>
      <c r="J17" s="330"/>
      <c r="K17" s="330"/>
      <c r="L17" s="327"/>
      <c r="M17" s="327"/>
      <c r="N17" s="331"/>
      <c r="O17" s="331"/>
      <c r="P17" s="332"/>
    </row>
    <row r="18" spans="1:16" s="18" customFormat="1" ht="85.15" customHeight="1" x14ac:dyDescent="0.2">
      <c r="A18" s="20">
        <v>5</v>
      </c>
      <c r="B18" s="333"/>
      <c r="C18" s="334"/>
      <c r="D18" s="334"/>
      <c r="E18" s="334"/>
      <c r="F18" s="252"/>
      <c r="G18" s="252"/>
      <c r="H18" s="336" ph="1"/>
      <c r="I18" s="336"/>
      <c r="J18" s="330"/>
      <c r="K18" s="330"/>
      <c r="L18" s="327"/>
      <c r="M18" s="327"/>
      <c r="N18" s="331"/>
      <c r="O18" s="331"/>
      <c r="P18" s="332"/>
    </row>
    <row r="19" spans="1:16" s="18" customFormat="1" ht="85.15" customHeight="1" x14ac:dyDescent="0.2">
      <c r="A19" s="20">
        <v>6</v>
      </c>
      <c r="B19" s="333"/>
      <c r="C19" s="334"/>
      <c r="D19" s="334"/>
      <c r="E19" s="334"/>
      <c r="F19" s="252"/>
      <c r="G19" s="252"/>
      <c r="H19" s="336" ph="1"/>
      <c r="I19" s="336"/>
      <c r="J19" s="330"/>
      <c r="K19" s="330"/>
      <c r="L19" s="327"/>
      <c r="M19" s="327"/>
      <c r="N19" s="331"/>
      <c r="O19" s="331"/>
      <c r="P19" s="332"/>
    </row>
    <row r="20" spans="1:16" s="18" customFormat="1" ht="85.15" customHeight="1" x14ac:dyDescent="0.2">
      <c r="A20" s="20">
        <v>7</v>
      </c>
      <c r="B20" s="333"/>
      <c r="C20" s="334"/>
      <c r="D20" s="334"/>
      <c r="E20" s="334"/>
      <c r="F20" s="252"/>
      <c r="G20" s="252"/>
      <c r="H20" s="336" ph="1"/>
      <c r="I20" s="336"/>
      <c r="J20" s="330"/>
      <c r="K20" s="330"/>
      <c r="L20" s="327"/>
      <c r="M20" s="327"/>
      <c r="N20" s="331"/>
      <c r="O20" s="331"/>
      <c r="P20" s="332"/>
    </row>
    <row r="21" spans="1:16" s="18" customFormat="1" ht="85.15" customHeight="1" x14ac:dyDescent="0.2">
      <c r="A21" s="20">
        <v>8</v>
      </c>
      <c r="B21" s="333"/>
      <c r="C21" s="334"/>
      <c r="D21" s="334"/>
      <c r="E21" s="334"/>
      <c r="F21" s="252"/>
      <c r="G21" s="252"/>
      <c r="H21" s="336" ph="1"/>
      <c r="I21" s="336"/>
      <c r="J21" s="330"/>
      <c r="K21" s="330"/>
      <c r="L21" s="327"/>
      <c r="M21" s="327"/>
      <c r="N21" s="331"/>
      <c r="O21" s="331"/>
      <c r="P21" s="332"/>
    </row>
    <row r="22" spans="1:16" s="18" customFormat="1" ht="85.15" customHeight="1" x14ac:dyDescent="0.2">
      <c r="A22" s="20">
        <v>9</v>
      </c>
      <c r="B22" s="333"/>
      <c r="C22" s="334"/>
      <c r="D22" s="334"/>
      <c r="E22" s="334"/>
      <c r="F22" s="252"/>
      <c r="G22" s="252"/>
      <c r="H22" s="336" ph="1"/>
      <c r="I22" s="336"/>
      <c r="J22" s="330"/>
      <c r="K22" s="330"/>
      <c r="L22" s="327"/>
      <c r="M22" s="327"/>
      <c r="N22" s="331"/>
      <c r="O22" s="331"/>
      <c r="P22" s="332"/>
    </row>
    <row r="23" spans="1:16" s="18" customFormat="1" ht="85.15" customHeight="1" x14ac:dyDescent="0.2">
      <c r="A23" s="20">
        <v>10</v>
      </c>
      <c r="B23" s="333"/>
      <c r="C23" s="334"/>
      <c r="D23" s="334"/>
      <c r="E23" s="334"/>
      <c r="F23" s="252"/>
      <c r="G23" s="252"/>
      <c r="H23" s="336" ph="1"/>
      <c r="I23" s="336"/>
      <c r="J23" s="330"/>
      <c r="K23" s="330"/>
      <c r="L23" s="327"/>
      <c r="M23" s="327"/>
      <c r="N23" s="331"/>
      <c r="O23" s="331"/>
      <c r="P23" s="332"/>
    </row>
    <row r="24" spans="1:16" s="18" customFormat="1" ht="85.15" customHeight="1" x14ac:dyDescent="0.2">
      <c r="A24" s="20">
        <v>11</v>
      </c>
      <c r="B24" s="333"/>
      <c r="C24" s="334"/>
      <c r="D24" s="334"/>
      <c r="E24" s="334"/>
      <c r="F24" s="252"/>
      <c r="G24" s="252"/>
      <c r="H24" s="336" ph="1"/>
      <c r="I24" s="336"/>
      <c r="J24" s="330"/>
      <c r="K24" s="330"/>
      <c r="L24" s="327"/>
      <c r="M24" s="327"/>
      <c r="N24" s="331"/>
      <c r="O24" s="331"/>
      <c r="P24" s="332"/>
    </row>
    <row r="25" spans="1:16" s="18" customFormat="1" ht="85.15" customHeight="1" x14ac:dyDescent="0.2">
      <c r="A25" s="20">
        <v>12</v>
      </c>
      <c r="B25" s="333"/>
      <c r="C25" s="334"/>
      <c r="D25" s="334"/>
      <c r="E25" s="334"/>
      <c r="F25" s="252"/>
      <c r="G25" s="252"/>
      <c r="H25" s="336" ph="1"/>
      <c r="I25" s="336"/>
      <c r="J25" s="330"/>
      <c r="K25" s="330"/>
      <c r="L25" s="327"/>
      <c r="M25" s="327"/>
      <c r="N25" s="331"/>
      <c r="O25" s="331"/>
      <c r="P25" s="332"/>
    </row>
    <row r="26" spans="1:16" s="18" customFormat="1" ht="85.15" customHeight="1" x14ac:dyDescent="0.2">
      <c r="A26" s="20">
        <v>13</v>
      </c>
      <c r="B26" s="333"/>
      <c r="C26" s="334"/>
      <c r="D26" s="334"/>
      <c r="E26" s="334"/>
      <c r="F26" s="252"/>
      <c r="G26" s="252"/>
      <c r="H26" s="336" ph="1"/>
      <c r="I26" s="336"/>
      <c r="J26" s="330"/>
      <c r="K26" s="330"/>
      <c r="L26" s="327"/>
      <c r="M26" s="327"/>
      <c r="N26" s="331"/>
      <c r="O26" s="331"/>
      <c r="P26" s="332"/>
    </row>
    <row r="27" spans="1:16" s="18" customFormat="1" ht="85.15" customHeight="1" x14ac:dyDescent="0.2">
      <c r="A27" s="20">
        <v>14</v>
      </c>
      <c r="B27" s="333"/>
      <c r="C27" s="334"/>
      <c r="D27" s="334"/>
      <c r="E27" s="334"/>
      <c r="F27" s="252"/>
      <c r="G27" s="252"/>
      <c r="H27" s="336" ph="1"/>
      <c r="I27" s="336"/>
      <c r="J27" s="330"/>
      <c r="K27" s="330"/>
      <c r="L27" s="327"/>
      <c r="M27" s="327"/>
      <c r="N27" s="331"/>
      <c r="O27" s="331"/>
      <c r="P27" s="332"/>
    </row>
    <row r="28" spans="1:16" s="18" customFormat="1" ht="85.15" customHeight="1" x14ac:dyDescent="0.2">
      <c r="A28" s="20">
        <v>15</v>
      </c>
      <c r="B28" s="333"/>
      <c r="C28" s="334"/>
      <c r="D28" s="334"/>
      <c r="E28" s="334"/>
      <c r="F28" s="252"/>
      <c r="G28" s="252"/>
      <c r="H28" s="336" ph="1"/>
      <c r="I28" s="336"/>
      <c r="J28" s="330"/>
      <c r="K28" s="330"/>
      <c r="L28" s="327"/>
      <c r="M28" s="327"/>
      <c r="N28" s="331"/>
      <c r="O28" s="331"/>
      <c r="P28" s="332"/>
    </row>
    <row r="29" spans="1:16" s="18" customFormat="1" ht="85.15" customHeight="1" x14ac:dyDescent="0.2">
      <c r="A29" s="112">
        <v>16</v>
      </c>
      <c r="B29" s="326"/>
      <c r="C29" s="327"/>
      <c r="D29" s="327"/>
      <c r="E29" s="327"/>
      <c r="F29" s="253"/>
      <c r="G29" s="252"/>
      <c r="H29" s="329" ph="1"/>
      <c r="I29" s="329"/>
      <c r="J29" s="330"/>
      <c r="K29" s="330"/>
      <c r="L29" s="327"/>
      <c r="M29" s="327"/>
      <c r="N29" s="331"/>
      <c r="O29" s="331"/>
      <c r="P29" s="332"/>
    </row>
    <row r="30" spans="1:16" s="32" customFormat="1" ht="24" x14ac:dyDescent="0.25">
      <c r="A30" s="31"/>
      <c r="B30" s="269" t="s">
        <v>177</v>
      </c>
      <c r="D30" s="31"/>
      <c r="E30" s="31"/>
      <c r="F30" s="31"/>
      <c r="G30" s="31"/>
      <c r="H30" s="31"/>
      <c r="I30" s="31"/>
      <c r="J30" s="90" t="s">
        <v>91</v>
      </c>
      <c r="L30" s="90" t="s">
        <v>92</v>
      </c>
      <c r="N30" s="90"/>
      <c r="P30" s="90"/>
    </row>
    <row r="31" spans="1:16" s="32" customFormat="1" ht="24" x14ac:dyDescent="0.25">
      <c r="A31" s="31"/>
      <c r="B31" s="31" t="s">
        <v>178</v>
      </c>
      <c r="C31" s="31"/>
      <c r="D31" s="31"/>
      <c r="E31" s="31"/>
      <c r="F31" s="31"/>
      <c r="G31" s="31"/>
      <c r="H31" s="31" t="str">
        <f>IF(D30="","",D30*1000)</f>
        <v/>
      </c>
      <c r="I31" s="31"/>
      <c r="J31" s="90" t="s">
        <v>93</v>
      </c>
      <c r="K31" s="78" t="s">
        <v>111</v>
      </c>
      <c r="L31" s="90" t="s">
        <v>93</v>
      </c>
      <c r="N31" s="90"/>
      <c r="O31" s="78"/>
      <c r="P31" s="90"/>
    </row>
    <row r="32" spans="1:16" s="32" customFormat="1" ht="24" x14ac:dyDescent="0.25">
      <c r="A32" s="31"/>
      <c r="B32" s="19" ph="1"/>
      <c r="C32" s="19" ph="1"/>
      <c r="D32" s="19"/>
      <c r="E32" s="19"/>
      <c r="F32" s="19"/>
      <c r="G32" s="19"/>
      <c r="H32" s="31"/>
      <c r="I32" s="31"/>
      <c r="J32" s="90" t="s">
        <v>79</v>
      </c>
      <c r="K32" s="78" t="s">
        <v>111</v>
      </c>
      <c r="L32" s="90" t="s">
        <v>88</v>
      </c>
      <c r="N32" s="90"/>
      <c r="O32" s="78"/>
      <c r="P32" s="90"/>
    </row>
    <row r="33" spans="2:17" s="19" customFormat="1" ht="24" x14ac:dyDescent="0.25">
      <c r="B33" s="19" ph="1"/>
      <c r="C33" s="19" ph="1"/>
      <c r="J33" s="90" t="s">
        <v>94</v>
      </c>
      <c r="K33" s="78" t="s">
        <v>111</v>
      </c>
      <c r="L33" s="90" t="s">
        <v>89</v>
      </c>
      <c r="M33" s="32"/>
      <c r="N33" s="90"/>
      <c r="O33" s="78"/>
      <c r="P33" s="90"/>
      <c r="Q33" s="32"/>
    </row>
    <row r="34" spans="2:17" ht="24" x14ac:dyDescent="0.25">
      <c r="B34" s="19" ph="1"/>
      <c r="C34" s="19" ph="1"/>
      <c r="J34" s="90" t="s">
        <v>95</v>
      </c>
      <c r="K34" s="78" t="s">
        <v>111</v>
      </c>
      <c r="L34" s="90" t="s">
        <v>90</v>
      </c>
      <c r="M34" s="32"/>
      <c r="N34" s="90"/>
      <c r="O34" s="78"/>
      <c r="P34" s="90"/>
      <c r="Q34" s="32"/>
    </row>
    <row r="35" spans="2:17" ht="21.75" x14ac:dyDescent="0.15">
      <c r="B35" s="19" ph="1"/>
      <c r="C35" s="19" ph="1"/>
      <c r="J35" s="77"/>
      <c r="K35" s="77"/>
      <c r="L35" s="77"/>
      <c r="M35" s="77"/>
      <c r="N35" s="77"/>
      <c r="O35" s="77"/>
      <c r="P35" s="77"/>
      <c r="Q35" s="77"/>
    </row>
    <row r="36" spans="2:17" ht="21.75" x14ac:dyDescent="0.15">
      <c r="B36" s="19" ph="1"/>
      <c r="C36" s="19" ph="1"/>
    </row>
    <row r="37" spans="2:17" ht="21.75" x14ac:dyDescent="0.15">
      <c r="B37" s="19" ph="1"/>
      <c r="C37" s="19" ph="1"/>
    </row>
    <row r="38" spans="2:17" ht="21.75" x14ac:dyDescent="0.15">
      <c r="B38" s="19" ph="1"/>
      <c r="C38" s="19" ph="1"/>
    </row>
    <row r="39" spans="2:17" ht="21.75" x14ac:dyDescent="0.15">
      <c r="B39" s="19" ph="1"/>
      <c r="C39" s="19" ph="1"/>
    </row>
    <row r="40" spans="2:17" ht="21.75" x14ac:dyDescent="0.15">
      <c r="B40" s="19" ph="1"/>
      <c r="C40" s="19" ph="1"/>
    </row>
    <row r="41" spans="2:17" ht="21.75" x14ac:dyDescent="0.15">
      <c r="B41" s="19" ph="1"/>
      <c r="C41" s="19" ph="1"/>
    </row>
    <row r="42" spans="2:17" ht="21.75" x14ac:dyDescent="0.15">
      <c r="B42" s="19" ph="1"/>
      <c r="C42" s="19" ph="1"/>
    </row>
    <row r="43" spans="2:17" ht="21.75" x14ac:dyDescent="0.15">
      <c r="B43" s="19" ph="1"/>
      <c r="C43" s="19" ph="1"/>
    </row>
    <row r="44" spans="2:17" ht="21.75" x14ac:dyDescent="0.15">
      <c r="B44" s="19" ph="1"/>
      <c r="C44" s="19" ph="1"/>
    </row>
    <row r="45" spans="2:17" ht="21.75" x14ac:dyDescent="0.15">
      <c r="B45" s="19" ph="1"/>
      <c r="C45" s="19" ph="1"/>
    </row>
    <row r="46" spans="2:17" ht="21.75" x14ac:dyDescent="0.15">
      <c r="B46" s="19" ph="1"/>
      <c r="C46" s="19" ph="1"/>
    </row>
    <row r="47" spans="2:17" ht="21.75" x14ac:dyDescent="0.15">
      <c r="B47" s="19" ph="1"/>
      <c r="C47" s="19" ph="1"/>
    </row>
    <row r="48" spans="2:17" ht="21.75" x14ac:dyDescent="0.15">
      <c r="B48" s="19" ph="1"/>
      <c r="C48" s="19" ph="1"/>
    </row>
    <row r="49" spans="2:3" ht="21.75" x14ac:dyDescent="0.15">
      <c r="B49" s="19" ph="1"/>
      <c r="C49" s="19" ph="1"/>
    </row>
    <row r="50" spans="2:3" ht="21.75" x14ac:dyDescent="0.15">
      <c r="B50" s="19" ph="1"/>
      <c r="C50" s="19" ph="1"/>
    </row>
    <row r="51" spans="2:3" ht="21.75" x14ac:dyDescent="0.15">
      <c r="B51" s="19" ph="1"/>
      <c r="C51" s="19" ph="1"/>
    </row>
    <row r="52" spans="2:3" ht="21.75" x14ac:dyDescent="0.15">
      <c r="B52" s="19" ph="1"/>
      <c r="C52" s="19" ph="1"/>
    </row>
    <row r="53" spans="2:3" ht="21.75" x14ac:dyDescent="0.15">
      <c r="B53" s="19" ph="1"/>
      <c r="C53" s="19" ph="1"/>
    </row>
    <row r="54" spans="2:3" ht="21.75" x14ac:dyDescent="0.15">
      <c r="B54" s="19" ph="1"/>
      <c r="C54" s="19" ph="1"/>
    </row>
    <row r="55" spans="2:3" ht="21.75" x14ac:dyDescent="0.15">
      <c r="B55" s="19" ph="1"/>
      <c r="C55" s="19" ph="1"/>
    </row>
    <row r="56" spans="2:3" ht="21.75" x14ac:dyDescent="0.15">
      <c r="B56" s="19" ph="1"/>
      <c r="C56" s="19" ph="1"/>
    </row>
    <row r="57" spans="2:3" ht="21.75" x14ac:dyDescent="0.15">
      <c r="B57" s="19" ph="1"/>
      <c r="C57" s="19" ph="1"/>
    </row>
    <row r="58" spans="2:3" ht="21.75" x14ac:dyDescent="0.15">
      <c r="B58" s="19" ph="1"/>
      <c r="C58" s="19" ph="1"/>
    </row>
    <row r="59" spans="2:3" ht="21.75" x14ac:dyDescent="0.15">
      <c r="B59" s="19" ph="1"/>
      <c r="C59" s="19" ph="1"/>
    </row>
    <row r="60" spans="2:3" ht="21.75" x14ac:dyDescent="0.15">
      <c r="B60" s="19" ph="1"/>
      <c r="C60" s="19" ph="1"/>
    </row>
    <row r="61" spans="2:3" ht="21.75" x14ac:dyDescent="0.15">
      <c r="B61" s="19" ph="1"/>
      <c r="C61" s="19" ph="1"/>
    </row>
    <row r="62" spans="2:3" ht="21.75" x14ac:dyDescent="0.15">
      <c r="B62" s="19" ph="1"/>
      <c r="C62" s="19" ph="1"/>
    </row>
    <row r="63" spans="2:3" ht="21.75" x14ac:dyDescent="0.15">
      <c r="B63" s="19" ph="1"/>
      <c r="C63" s="19" ph="1"/>
    </row>
    <row r="64" spans="2:3" ht="21.75" x14ac:dyDescent="0.15">
      <c r="B64" s="19" ph="1"/>
      <c r="C64" s="19" ph="1"/>
    </row>
    <row r="65" spans="2:3" ht="21.75" x14ac:dyDescent="0.15">
      <c r="B65" s="19" ph="1"/>
      <c r="C65" s="19" ph="1"/>
    </row>
    <row r="66" spans="2:3" ht="21.75" x14ac:dyDescent="0.15">
      <c r="B66" s="19" ph="1"/>
      <c r="C66" s="19" ph="1"/>
    </row>
    <row r="67" spans="2:3" ht="21.75" x14ac:dyDescent="0.15">
      <c r="B67" s="19" ph="1"/>
      <c r="C67" s="19" ph="1"/>
    </row>
    <row r="68" spans="2:3" ht="21.75" x14ac:dyDescent="0.15">
      <c r="B68" s="19" ph="1"/>
      <c r="C68" s="19" ph="1"/>
    </row>
    <row r="69" spans="2:3" ht="21.75" x14ac:dyDescent="0.15">
      <c r="B69" s="19" ph="1"/>
      <c r="C69" s="19" ph="1"/>
    </row>
    <row r="70" spans="2:3" ht="21.75" x14ac:dyDescent="0.15">
      <c r="B70" s="19" ph="1"/>
      <c r="C70" s="19" ph="1"/>
    </row>
    <row r="71" spans="2:3" ht="21.75" x14ac:dyDescent="0.15">
      <c r="B71" s="19" ph="1"/>
      <c r="C71" s="19" ph="1"/>
    </row>
    <row r="72" spans="2:3" ht="21.75" x14ac:dyDescent="0.15">
      <c r="B72" s="19" ph="1"/>
      <c r="C72" s="19" ph="1"/>
    </row>
    <row r="73" spans="2:3" ht="21.75" x14ac:dyDescent="0.15">
      <c r="B73" s="19" ph="1"/>
      <c r="C73" s="19" ph="1"/>
    </row>
    <row r="74" spans="2:3" ht="21.75" x14ac:dyDescent="0.15">
      <c r="B74" s="19" ph="1"/>
      <c r="C74" s="19" ph="1"/>
    </row>
    <row r="75" spans="2:3" ht="21.75" x14ac:dyDescent="0.15">
      <c r="B75" s="19" ph="1"/>
      <c r="C75" s="19" ph="1"/>
    </row>
    <row r="76" spans="2:3" ht="21.75" x14ac:dyDescent="0.15">
      <c r="B76" s="19" ph="1"/>
      <c r="C76" s="19" ph="1"/>
    </row>
    <row r="77" spans="2:3" ht="21.75" x14ac:dyDescent="0.15">
      <c r="B77" s="19" ph="1"/>
      <c r="C77" s="19" ph="1"/>
    </row>
    <row r="78" spans="2:3" ht="21.75" x14ac:dyDescent="0.15">
      <c r="B78" s="19" ph="1"/>
      <c r="C78" s="19" ph="1"/>
    </row>
  </sheetData>
  <mergeCells count="119">
    <mergeCell ref="M1:P1"/>
    <mergeCell ref="M2:P2"/>
    <mergeCell ref="A3:D3"/>
    <mergeCell ref="A4:P4"/>
    <mergeCell ref="A5:Q5"/>
    <mergeCell ref="A7:A8"/>
    <mergeCell ref="A10:A11"/>
    <mergeCell ref="B10:C11"/>
    <mergeCell ref="D10:E11"/>
    <mergeCell ref="F10:F11"/>
    <mergeCell ref="G10:G11"/>
    <mergeCell ref="H10:I11"/>
    <mergeCell ref="J10:K10"/>
    <mergeCell ref="L10:M10"/>
    <mergeCell ref="N10:P11"/>
    <mergeCell ref="J11:K11"/>
    <mergeCell ref="L11:M11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7:C17"/>
    <mergeCell ref="D17:E17"/>
    <mergeCell ref="H17:I17"/>
    <mergeCell ref="J17:K17"/>
    <mergeCell ref="L17:M17"/>
    <mergeCell ref="N17:P17"/>
    <mergeCell ref="B16:C16"/>
    <mergeCell ref="D16:E16"/>
    <mergeCell ref="H16:I16"/>
    <mergeCell ref="J16:K16"/>
    <mergeCell ref="L16:M16"/>
    <mergeCell ref="N16:P16"/>
    <mergeCell ref="B19:C19"/>
    <mergeCell ref="D19:E19"/>
    <mergeCell ref="H19:I19"/>
    <mergeCell ref="J19:K19"/>
    <mergeCell ref="L19:M19"/>
    <mergeCell ref="N19:P19"/>
    <mergeCell ref="B18:C18"/>
    <mergeCell ref="D18:E18"/>
    <mergeCell ref="H18:I18"/>
    <mergeCell ref="J18:K18"/>
    <mergeCell ref="L18:M18"/>
    <mergeCell ref="N18:P18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</mergeCells>
  <phoneticPr fontId="14"/>
  <dataValidations count="1">
    <dataValidation imeMode="hiragana" allowBlank="1" showInputMessage="1" showErrorMessage="1" sqref="B14:E29" xr:uid="{0AE25B87-249C-402D-ABAF-2A1EAF6011FC}"/>
  </dataValidations>
  <pageMargins left="1.1200000000000001" right="0.47244094488188981" top="0.51181102362204722" bottom="0.34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DCD-5249-4E92-AAE0-607FA28B19A2}">
  <sheetPr>
    <tabColor rgb="FFFF0000"/>
    <pageSetUpPr fitToPage="1"/>
  </sheetPr>
  <dimension ref="A1:AB89"/>
  <sheetViews>
    <sheetView zoomScale="60" zoomScaleNormal="60" workbookViewId="0">
      <selection activeCell="A13" sqref="A1:XFD1048576"/>
    </sheetView>
  </sheetViews>
  <sheetFormatPr defaultColWidth="9" defaultRowHeight="14.25" x14ac:dyDescent="0.15"/>
  <cols>
    <col min="1" max="1" width="9.625" style="77" customWidth="1"/>
    <col min="2" max="28" width="10.625" style="77" customWidth="1"/>
    <col min="29" max="16384" width="9" style="57"/>
  </cols>
  <sheetData>
    <row r="1" spans="1:28" s="277" customFormat="1" ht="34.5" customHeight="1" x14ac:dyDescent="0.15">
      <c r="A1" s="281" t="str">
        <f>'R07総括'!A1</f>
        <v>第５４回横須賀テニス選手権大会</v>
      </c>
      <c r="B1" s="262"/>
      <c r="C1" s="262"/>
      <c r="D1" s="262"/>
      <c r="E1" s="262"/>
      <c r="F1" s="262"/>
      <c r="G1" s="262"/>
      <c r="H1" s="262"/>
      <c r="I1" s="262"/>
      <c r="K1" s="81" t="s">
        <v>57</v>
      </c>
      <c r="L1" s="82" t="s">
        <v>7</v>
      </c>
      <c r="M1" s="379" t="s">
        <v>58</v>
      </c>
      <c r="N1" s="380"/>
      <c r="O1" s="380"/>
      <c r="P1" s="381"/>
    </row>
    <row r="2" spans="1:28" s="277" customFormat="1" ht="36" customHeight="1" thickBot="1" x14ac:dyDescent="0.2">
      <c r="A2" s="281" t="str">
        <f>'R07総括'!A2</f>
        <v>申込総括表（２０２５年度）</v>
      </c>
      <c r="B2" s="281"/>
      <c r="C2" s="281"/>
      <c r="D2" s="281"/>
      <c r="E2" s="281"/>
      <c r="F2" s="244"/>
      <c r="G2" s="244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49" t="str">
        <f>IF('R07総括'!I2="","",'R07総括'!I2)</f>
        <v/>
      </c>
      <c r="N2" s="349" t="str">
        <f>IF('R07総括'!J2="","",'R07総括'!D1)</f>
        <v/>
      </c>
      <c r="O2" s="349" t="str">
        <f>IF('R07総括'!K2="","",'R07総括'!E1)</f>
        <v/>
      </c>
      <c r="P2" s="350" t="str">
        <f>IF('R07総括'!L2="","",'R07総括'!F1)</f>
        <v/>
      </c>
    </row>
    <row r="3" spans="1:28" s="277" customFormat="1" ht="36" customHeight="1" x14ac:dyDescent="0.15">
      <c r="A3" s="351" t="s">
        <v>113</v>
      </c>
      <c r="B3" s="351"/>
      <c r="C3" s="351"/>
      <c r="D3" s="243"/>
      <c r="E3" s="243"/>
      <c r="F3" s="243"/>
      <c r="G3" s="244"/>
      <c r="H3" s="10"/>
      <c r="I3" s="10"/>
    </row>
    <row r="4" spans="1:28" s="277" customFormat="1" ht="26.25" customHeight="1" x14ac:dyDescent="0.15">
      <c r="A4" s="55"/>
      <c r="B4" s="55"/>
      <c r="C4" s="55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80"/>
      <c r="Q4" s="80"/>
    </row>
    <row r="5" spans="1:28" ht="29.25" customHeight="1" x14ac:dyDescent="0.25">
      <c r="A5" s="382" t="s">
        <v>102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9.25" customHeight="1" x14ac:dyDescent="0.25">
      <c r="A6" s="353" t="s">
        <v>103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0.5" customHeight="1" thickBot="1" x14ac:dyDescent="0.2">
      <c r="A7" s="58"/>
      <c r="B7" s="58"/>
      <c r="C7" s="58"/>
      <c r="D7" s="58"/>
      <c r="E7" s="58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18" customFormat="1" ht="28.5" customHeight="1" x14ac:dyDescent="0.2">
      <c r="A8" s="354" t="s">
        <v>98</v>
      </c>
      <c r="B8" s="15" t="s">
        <v>59</v>
      </c>
      <c r="C8" s="16"/>
      <c r="D8" s="17" t="s">
        <v>80</v>
      </c>
      <c r="E8" s="88"/>
      <c r="F8" s="274"/>
      <c r="G8" s="282"/>
      <c r="H8" s="283"/>
      <c r="I8" s="284"/>
      <c r="J8" s="284"/>
      <c r="K8" s="284"/>
      <c r="L8" s="284"/>
      <c r="M8" s="284"/>
      <c r="N8" s="284"/>
      <c r="O8" s="284"/>
      <c r="P8" s="87"/>
    </row>
    <row r="9" spans="1:28" s="18" customFormat="1" ht="28.5" customHeight="1" thickBot="1" x14ac:dyDescent="0.25">
      <c r="A9" s="355"/>
      <c r="B9" s="47" t="s">
        <v>71</v>
      </c>
      <c r="C9" s="48"/>
      <c r="D9" s="49" t="s">
        <v>10</v>
      </c>
      <c r="E9" s="89"/>
      <c r="F9" s="275"/>
      <c r="G9" s="285"/>
      <c r="H9" s="283"/>
      <c r="I9" s="284"/>
      <c r="J9" s="284"/>
      <c r="K9" s="284"/>
      <c r="L9" s="284"/>
      <c r="M9" s="284"/>
      <c r="N9" s="284"/>
      <c r="O9" s="284"/>
      <c r="P9" s="87"/>
    </row>
    <row r="10" spans="1:28" s="66" customFormat="1" ht="28.5" customHeight="1" x14ac:dyDescent="0.2">
      <c r="A10" s="97"/>
      <c r="B10" s="98"/>
      <c r="C10" s="97"/>
      <c r="D10" s="99"/>
      <c r="E10" s="99"/>
      <c r="F10" s="99"/>
      <c r="G10" s="99"/>
      <c r="H10" s="99"/>
      <c r="I10" s="100"/>
      <c r="J10" s="84"/>
      <c r="K10" s="84"/>
      <c r="L10" s="84"/>
      <c r="M10" s="84"/>
      <c r="N10" s="84"/>
      <c r="O10" s="84"/>
      <c r="P10" s="84"/>
      <c r="Q10" s="84"/>
      <c r="R10" s="70"/>
      <c r="V10" s="70"/>
    </row>
    <row r="11" spans="1:28" s="101" customFormat="1" ht="21.75" thickBot="1" x14ac:dyDescent="0.25">
      <c r="A11" s="101" t="s">
        <v>118</v>
      </c>
      <c r="B11" s="101" t="s">
        <v>119</v>
      </c>
      <c r="C11" s="101" t="s">
        <v>120</v>
      </c>
      <c r="D11" s="101" t="s">
        <v>121</v>
      </c>
      <c r="E11" s="101" t="s">
        <v>122</v>
      </c>
      <c r="F11" s="101" t="s">
        <v>123</v>
      </c>
      <c r="G11" s="101" t="s">
        <v>124</v>
      </c>
      <c r="H11" s="101" t="s">
        <v>125</v>
      </c>
      <c r="I11" s="101" t="s">
        <v>126</v>
      </c>
      <c r="J11" s="101" t="s">
        <v>127</v>
      </c>
      <c r="K11" s="101" t="s">
        <v>128</v>
      </c>
      <c r="L11" s="101" t="s">
        <v>129</v>
      </c>
      <c r="M11" s="101" t="s">
        <v>130</v>
      </c>
      <c r="N11" s="101" t="s">
        <v>131</v>
      </c>
      <c r="O11" s="101" t="s">
        <v>132</v>
      </c>
      <c r="P11" s="101" t="s">
        <v>133</v>
      </c>
      <c r="Q11" s="101" t="s">
        <v>134</v>
      </c>
      <c r="R11" s="101" t="s">
        <v>137</v>
      </c>
      <c r="S11" s="101" t="s">
        <v>135</v>
      </c>
      <c r="T11" s="101" t="s">
        <v>138</v>
      </c>
      <c r="U11" s="101" t="s">
        <v>136</v>
      </c>
      <c r="V11" s="101" t="s">
        <v>137</v>
      </c>
      <c r="W11" s="101" t="s">
        <v>135</v>
      </c>
      <c r="X11" s="101" t="s">
        <v>138</v>
      </c>
      <c r="Y11" s="101" t="s">
        <v>136</v>
      </c>
      <c r="Z11" s="101" t="s">
        <v>139</v>
      </c>
      <c r="AA11" s="101" t="s">
        <v>140</v>
      </c>
      <c r="AB11" s="101" t="s">
        <v>141</v>
      </c>
    </row>
    <row r="12" spans="1:28" s="101" customFormat="1" ht="37.9" customHeight="1" thickBot="1" x14ac:dyDescent="0.25">
      <c r="R12" s="383" t="s">
        <v>161</v>
      </c>
      <c r="S12" s="383"/>
      <c r="T12" s="383"/>
      <c r="U12" s="383"/>
      <c r="V12" s="383" t="s">
        <v>162</v>
      </c>
      <c r="W12" s="383"/>
      <c r="X12" s="383"/>
      <c r="Y12" s="383"/>
    </row>
    <row r="13" spans="1:28" ht="37.5" customHeight="1" x14ac:dyDescent="0.2">
      <c r="A13" s="384" t="s">
        <v>73</v>
      </c>
      <c r="B13" s="386" t="s">
        <v>173</v>
      </c>
      <c r="C13" s="387"/>
      <c r="D13" s="390" t="s">
        <v>163</v>
      </c>
      <c r="E13" s="391"/>
      <c r="F13" s="71" t="s">
        <v>104</v>
      </c>
      <c r="G13" s="377" t="s">
        <v>112</v>
      </c>
      <c r="H13" s="367"/>
      <c r="I13" s="394"/>
      <c r="J13" s="396" t="s">
        <v>174</v>
      </c>
      <c r="K13" s="397"/>
      <c r="L13" s="377" t="s">
        <v>164</v>
      </c>
      <c r="M13" s="399"/>
      <c r="N13" s="71" t="s">
        <v>104</v>
      </c>
      <c r="O13" s="377" t="s">
        <v>112</v>
      </c>
      <c r="P13" s="367"/>
      <c r="Q13" s="394"/>
      <c r="R13" s="401" t="s">
        <v>105</v>
      </c>
      <c r="S13" s="402"/>
      <c r="T13" s="401" t="s">
        <v>75</v>
      </c>
      <c r="U13" s="403"/>
      <c r="V13" s="404" t="s">
        <v>105</v>
      </c>
      <c r="W13" s="402"/>
      <c r="X13" s="401" t="s">
        <v>75</v>
      </c>
      <c r="Y13" s="405"/>
      <c r="Z13" s="406" t="s">
        <v>180</v>
      </c>
      <c r="AA13" s="406"/>
      <c r="AB13" s="407"/>
    </row>
    <row r="14" spans="1:28" ht="49.5" customHeight="1" x14ac:dyDescent="0.15">
      <c r="A14" s="385"/>
      <c r="B14" s="388"/>
      <c r="C14" s="389"/>
      <c r="D14" s="392"/>
      <c r="E14" s="393"/>
      <c r="F14" s="72" t="s">
        <v>106</v>
      </c>
      <c r="G14" s="378"/>
      <c r="H14" s="369"/>
      <c r="I14" s="395"/>
      <c r="J14" s="389"/>
      <c r="K14" s="398"/>
      <c r="L14" s="400"/>
      <c r="M14" s="400"/>
      <c r="N14" s="72" t="s">
        <v>106</v>
      </c>
      <c r="O14" s="378"/>
      <c r="P14" s="369"/>
      <c r="Q14" s="395"/>
      <c r="R14" s="373">
        <v>2024</v>
      </c>
      <c r="S14" s="374"/>
      <c r="T14" s="373">
        <v>2025</v>
      </c>
      <c r="U14" s="410"/>
      <c r="V14" s="411">
        <f>R14</f>
        <v>2024</v>
      </c>
      <c r="W14" s="374"/>
      <c r="X14" s="373">
        <f>T14</f>
        <v>2025</v>
      </c>
      <c r="Y14" s="412"/>
      <c r="Z14" s="408"/>
      <c r="AA14" s="408"/>
      <c r="AB14" s="409"/>
    </row>
    <row r="15" spans="1:28" ht="56.1" customHeight="1" thickBot="1" x14ac:dyDescent="0.2">
      <c r="A15" s="95" t="s">
        <v>107</v>
      </c>
      <c r="B15" s="419" t="s">
        <v>108</v>
      </c>
      <c r="C15" s="420"/>
      <c r="D15" s="421" t="s">
        <v>22</v>
      </c>
      <c r="E15" s="422"/>
      <c r="F15" s="96" t="s">
        <v>109</v>
      </c>
      <c r="G15" s="96">
        <v>1952</v>
      </c>
      <c r="H15" s="423"/>
      <c r="I15" s="424"/>
      <c r="J15" s="425" t="s">
        <v>110</v>
      </c>
      <c r="K15" s="422"/>
      <c r="L15" s="421" t="s">
        <v>181</v>
      </c>
      <c r="M15" s="422"/>
      <c r="N15" s="96" t="s">
        <v>116</v>
      </c>
      <c r="O15" s="96">
        <v>2000</v>
      </c>
      <c r="P15" s="423"/>
      <c r="Q15" s="424"/>
      <c r="R15" s="421" t="s">
        <v>117</v>
      </c>
      <c r="S15" s="422"/>
      <c r="T15" s="421" t="s">
        <v>142</v>
      </c>
      <c r="U15" s="425"/>
      <c r="V15" s="431" t="s">
        <v>117</v>
      </c>
      <c r="W15" s="422"/>
      <c r="X15" s="421" t="s">
        <v>142</v>
      </c>
      <c r="Y15" s="432"/>
      <c r="Z15" s="433" t="s">
        <v>115</v>
      </c>
      <c r="AA15" s="433"/>
      <c r="AB15" s="434"/>
    </row>
    <row r="16" spans="1:28" ht="5.0999999999999996" customHeight="1" x14ac:dyDescent="0.15">
      <c r="A16" s="117"/>
      <c r="B16" s="118"/>
      <c r="C16" s="119"/>
      <c r="D16" s="120"/>
      <c r="E16" s="121"/>
      <c r="F16" s="122"/>
      <c r="G16" s="122"/>
      <c r="H16" s="123"/>
      <c r="I16" s="124"/>
      <c r="J16" s="125"/>
      <c r="K16" s="121"/>
      <c r="L16" s="120"/>
      <c r="M16" s="121"/>
      <c r="N16" s="122"/>
      <c r="O16" s="122"/>
      <c r="P16" s="123"/>
      <c r="Q16" s="124"/>
      <c r="R16" s="120"/>
      <c r="S16" s="121"/>
      <c r="T16" s="120"/>
      <c r="U16" s="125"/>
      <c r="V16" s="267"/>
      <c r="W16" s="121"/>
      <c r="X16" s="120"/>
      <c r="Y16" s="268"/>
      <c r="Z16" s="126"/>
      <c r="AA16" s="126"/>
      <c r="AB16" s="127"/>
    </row>
    <row r="17" spans="1:28" ht="65.099999999999994" customHeight="1" x14ac:dyDescent="0.15">
      <c r="A17" s="73">
        <v>1</v>
      </c>
      <c r="B17" s="413"/>
      <c r="C17" s="414"/>
      <c r="D17" s="415"/>
      <c r="E17" s="416"/>
      <c r="F17" s="74"/>
      <c r="G17" s="74"/>
      <c r="H17" s="417"/>
      <c r="I17" s="418"/>
      <c r="J17" s="413"/>
      <c r="K17" s="414"/>
      <c r="L17" s="415"/>
      <c r="M17" s="416"/>
      <c r="N17" s="74"/>
      <c r="O17" s="74"/>
      <c r="P17" s="417"/>
      <c r="Q17" s="418"/>
      <c r="R17" s="415"/>
      <c r="S17" s="416"/>
      <c r="T17" s="415"/>
      <c r="U17" s="426"/>
      <c r="V17" s="427"/>
      <c r="W17" s="416"/>
      <c r="X17" s="415"/>
      <c r="Y17" s="428"/>
      <c r="Z17" s="429"/>
      <c r="AA17" s="429"/>
      <c r="AB17" s="430"/>
    </row>
    <row r="18" spans="1:28" ht="65.099999999999994" customHeight="1" x14ac:dyDescent="0.15">
      <c r="A18" s="75">
        <v>2</v>
      </c>
      <c r="B18" s="413"/>
      <c r="C18" s="414"/>
      <c r="D18" s="415"/>
      <c r="E18" s="416"/>
      <c r="F18" s="74"/>
      <c r="G18" s="74"/>
      <c r="H18" s="417"/>
      <c r="I18" s="418"/>
      <c r="J18" s="413"/>
      <c r="K18" s="414"/>
      <c r="L18" s="415"/>
      <c r="M18" s="416"/>
      <c r="N18" s="74"/>
      <c r="O18" s="74"/>
      <c r="P18" s="417"/>
      <c r="Q18" s="418"/>
      <c r="R18" s="415"/>
      <c r="S18" s="416"/>
      <c r="T18" s="415"/>
      <c r="U18" s="426"/>
      <c r="V18" s="427"/>
      <c r="W18" s="416"/>
      <c r="X18" s="415"/>
      <c r="Y18" s="428"/>
      <c r="Z18" s="429"/>
      <c r="AA18" s="429"/>
      <c r="AB18" s="430"/>
    </row>
    <row r="19" spans="1:28" ht="65.099999999999994" customHeight="1" x14ac:dyDescent="0.15">
      <c r="A19" s="75">
        <v>3</v>
      </c>
      <c r="B19" s="413"/>
      <c r="C19" s="414"/>
      <c r="D19" s="415"/>
      <c r="E19" s="416"/>
      <c r="F19" s="74"/>
      <c r="G19" s="74"/>
      <c r="H19" s="417"/>
      <c r="I19" s="418"/>
      <c r="J19" s="413"/>
      <c r="K19" s="414"/>
      <c r="L19" s="415"/>
      <c r="M19" s="416"/>
      <c r="N19" s="74"/>
      <c r="O19" s="74"/>
      <c r="P19" s="417"/>
      <c r="Q19" s="418"/>
      <c r="R19" s="415"/>
      <c r="S19" s="416"/>
      <c r="T19" s="415"/>
      <c r="U19" s="426"/>
      <c r="V19" s="427"/>
      <c r="W19" s="416"/>
      <c r="X19" s="415"/>
      <c r="Y19" s="428"/>
      <c r="Z19" s="429"/>
      <c r="AA19" s="429"/>
      <c r="AB19" s="430"/>
    </row>
    <row r="20" spans="1:28" ht="65.099999999999994" customHeight="1" x14ac:dyDescent="0.15">
      <c r="A20" s="75">
        <v>4</v>
      </c>
      <c r="B20" s="413"/>
      <c r="C20" s="414"/>
      <c r="D20" s="415"/>
      <c r="E20" s="416"/>
      <c r="F20" s="74"/>
      <c r="G20" s="74"/>
      <c r="H20" s="417"/>
      <c r="I20" s="418"/>
      <c r="J20" s="413"/>
      <c r="K20" s="414"/>
      <c r="L20" s="415"/>
      <c r="M20" s="416"/>
      <c r="N20" s="74"/>
      <c r="O20" s="74"/>
      <c r="P20" s="417"/>
      <c r="Q20" s="418"/>
      <c r="R20" s="415"/>
      <c r="S20" s="416"/>
      <c r="T20" s="415"/>
      <c r="U20" s="426"/>
      <c r="V20" s="427"/>
      <c r="W20" s="416"/>
      <c r="X20" s="415"/>
      <c r="Y20" s="428"/>
      <c r="Z20" s="429"/>
      <c r="AA20" s="429"/>
      <c r="AB20" s="430"/>
    </row>
    <row r="21" spans="1:28" ht="65.099999999999994" customHeight="1" x14ac:dyDescent="0.15">
      <c r="A21" s="75">
        <v>5</v>
      </c>
      <c r="B21" s="413"/>
      <c r="C21" s="414"/>
      <c r="D21" s="415"/>
      <c r="E21" s="416"/>
      <c r="F21" s="74"/>
      <c r="G21" s="74"/>
      <c r="H21" s="417"/>
      <c r="I21" s="418"/>
      <c r="J21" s="413"/>
      <c r="K21" s="414"/>
      <c r="L21" s="415"/>
      <c r="M21" s="416"/>
      <c r="N21" s="74"/>
      <c r="O21" s="74"/>
      <c r="P21" s="417"/>
      <c r="Q21" s="418"/>
      <c r="R21" s="415"/>
      <c r="S21" s="416"/>
      <c r="T21" s="415"/>
      <c r="U21" s="426"/>
      <c r="V21" s="427"/>
      <c r="W21" s="416"/>
      <c r="X21" s="415"/>
      <c r="Y21" s="428"/>
      <c r="Z21" s="429"/>
      <c r="AA21" s="429"/>
      <c r="AB21" s="430"/>
    </row>
    <row r="22" spans="1:28" ht="65.099999999999994" customHeight="1" x14ac:dyDescent="0.15">
      <c r="A22" s="75">
        <v>6</v>
      </c>
      <c r="B22" s="413"/>
      <c r="C22" s="414"/>
      <c r="D22" s="415"/>
      <c r="E22" s="416"/>
      <c r="F22" s="74"/>
      <c r="G22" s="74"/>
      <c r="H22" s="417"/>
      <c r="I22" s="418"/>
      <c r="J22" s="413"/>
      <c r="K22" s="414"/>
      <c r="L22" s="415"/>
      <c r="M22" s="416"/>
      <c r="N22" s="74"/>
      <c r="O22" s="74"/>
      <c r="P22" s="417"/>
      <c r="Q22" s="418"/>
      <c r="R22" s="415"/>
      <c r="S22" s="416"/>
      <c r="T22" s="415"/>
      <c r="U22" s="426"/>
      <c r="V22" s="427"/>
      <c r="W22" s="416"/>
      <c r="X22" s="415"/>
      <c r="Y22" s="428"/>
      <c r="Z22" s="429"/>
      <c r="AA22" s="429"/>
      <c r="AB22" s="430"/>
    </row>
    <row r="23" spans="1:28" ht="65.099999999999994" customHeight="1" x14ac:dyDescent="0.15">
      <c r="A23" s="75">
        <v>7</v>
      </c>
      <c r="B23" s="413"/>
      <c r="C23" s="414"/>
      <c r="D23" s="415"/>
      <c r="E23" s="416"/>
      <c r="F23" s="74"/>
      <c r="G23" s="74"/>
      <c r="H23" s="417"/>
      <c r="I23" s="418"/>
      <c r="J23" s="413"/>
      <c r="K23" s="414"/>
      <c r="L23" s="415"/>
      <c r="M23" s="416"/>
      <c r="N23" s="74"/>
      <c r="O23" s="74"/>
      <c r="P23" s="417"/>
      <c r="Q23" s="418"/>
      <c r="R23" s="415"/>
      <c r="S23" s="416"/>
      <c r="T23" s="415"/>
      <c r="U23" s="426"/>
      <c r="V23" s="427"/>
      <c r="W23" s="416"/>
      <c r="X23" s="415"/>
      <c r="Y23" s="428"/>
      <c r="Z23" s="429"/>
      <c r="AA23" s="429"/>
      <c r="AB23" s="430"/>
    </row>
    <row r="24" spans="1:28" ht="65.099999999999994" customHeight="1" x14ac:dyDescent="0.15">
      <c r="A24" s="75">
        <v>8</v>
      </c>
      <c r="B24" s="413"/>
      <c r="C24" s="414"/>
      <c r="D24" s="415"/>
      <c r="E24" s="416"/>
      <c r="F24" s="74"/>
      <c r="G24" s="74"/>
      <c r="H24" s="417"/>
      <c r="I24" s="418"/>
      <c r="J24" s="413"/>
      <c r="K24" s="414"/>
      <c r="L24" s="415"/>
      <c r="M24" s="416"/>
      <c r="N24" s="74"/>
      <c r="O24" s="74"/>
      <c r="P24" s="417"/>
      <c r="Q24" s="418"/>
      <c r="R24" s="415"/>
      <c r="S24" s="416"/>
      <c r="T24" s="415"/>
      <c r="U24" s="426"/>
      <c r="V24" s="427"/>
      <c r="W24" s="416"/>
      <c r="X24" s="415"/>
      <c r="Y24" s="428"/>
      <c r="Z24" s="429"/>
      <c r="AA24" s="429"/>
      <c r="AB24" s="430"/>
    </row>
    <row r="25" spans="1:28" ht="65.099999999999994" customHeight="1" x14ac:dyDescent="0.15">
      <c r="A25" s="75">
        <v>9</v>
      </c>
      <c r="B25" s="413"/>
      <c r="C25" s="414"/>
      <c r="D25" s="415"/>
      <c r="E25" s="416"/>
      <c r="F25" s="74"/>
      <c r="G25" s="74"/>
      <c r="H25" s="417"/>
      <c r="I25" s="418"/>
      <c r="J25" s="413"/>
      <c r="K25" s="414"/>
      <c r="L25" s="415"/>
      <c r="M25" s="416"/>
      <c r="N25" s="74"/>
      <c r="O25" s="74"/>
      <c r="P25" s="417"/>
      <c r="Q25" s="418"/>
      <c r="R25" s="415"/>
      <c r="S25" s="416"/>
      <c r="T25" s="415"/>
      <c r="U25" s="426"/>
      <c r="V25" s="427"/>
      <c r="W25" s="416"/>
      <c r="X25" s="415"/>
      <c r="Y25" s="428"/>
      <c r="Z25" s="429"/>
      <c r="AA25" s="429"/>
      <c r="AB25" s="430"/>
    </row>
    <row r="26" spans="1:28" ht="65.099999999999994" customHeight="1" thickBot="1" x14ac:dyDescent="0.2">
      <c r="A26" s="76">
        <v>10</v>
      </c>
      <c r="B26" s="442"/>
      <c r="C26" s="443"/>
      <c r="D26" s="435"/>
      <c r="E26" s="436"/>
      <c r="F26" s="79"/>
      <c r="G26" s="79"/>
      <c r="H26" s="423"/>
      <c r="I26" s="424"/>
      <c r="J26" s="442"/>
      <c r="K26" s="443"/>
      <c r="L26" s="435"/>
      <c r="M26" s="436"/>
      <c r="N26" s="79"/>
      <c r="O26" s="79"/>
      <c r="P26" s="423"/>
      <c r="Q26" s="424"/>
      <c r="R26" s="435"/>
      <c r="S26" s="436"/>
      <c r="T26" s="435"/>
      <c r="U26" s="437"/>
      <c r="V26" s="438"/>
      <c r="W26" s="436"/>
      <c r="X26" s="435"/>
      <c r="Y26" s="439"/>
      <c r="Z26" s="440"/>
      <c r="AA26" s="440"/>
      <c r="AB26" s="441"/>
    </row>
    <row r="27" spans="1:28" s="32" customFormat="1" ht="24" customHeight="1" x14ac:dyDescent="0.25">
      <c r="A27" s="31"/>
      <c r="B27" s="269" t="s">
        <v>177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0" t="s">
        <v>91</v>
      </c>
      <c r="T27" s="90" t="s">
        <v>92</v>
      </c>
      <c r="V27" s="90"/>
      <c r="X27" s="90"/>
    </row>
    <row r="28" spans="1:28" s="32" customFormat="1" ht="24" customHeight="1" x14ac:dyDescent="0.25">
      <c r="A28" s="31"/>
      <c r="B28" s="31" t="s">
        <v>178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0" t="s">
        <v>93</v>
      </c>
      <c r="S28" s="78" t="s">
        <v>111</v>
      </c>
      <c r="T28" s="90" t="s">
        <v>93</v>
      </c>
      <c r="V28" s="90"/>
      <c r="W28" s="78"/>
      <c r="X28" s="90"/>
    </row>
    <row r="29" spans="1:28" s="32" customFormat="1" ht="24" customHeight="1" x14ac:dyDescent="0.25">
      <c r="A29" s="31"/>
      <c r="B29" s="19" ph="1"/>
      <c r="C29" s="19" ph="1"/>
      <c r="D29" s="19"/>
      <c r="E29" s="19"/>
      <c r="F29" s="19"/>
      <c r="G29" s="31"/>
      <c r="H29" s="31" t="str">
        <f>IF(D29="","",D29*4500)</f>
        <v/>
      </c>
      <c r="I29" s="31"/>
      <c r="J29" s="31"/>
      <c r="K29" s="31"/>
      <c r="L29" s="31"/>
      <c r="M29" s="31"/>
      <c r="N29" s="31"/>
      <c r="O29" s="31"/>
      <c r="P29" s="31"/>
      <c r="Q29" s="31"/>
      <c r="R29" s="90" t="s">
        <v>79</v>
      </c>
      <c r="S29" s="78" t="s">
        <v>111</v>
      </c>
      <c r="T29" s="90" t="s">
        <v>88</v>
      </c>
      <c r="V29" s="90"/>
      <c r="W29" s="78"/>
      <c r="X29" s="90"/>
    </row>
    <row r="30" spans="1:28" s="32" customFormat="1" ht="24" customHeight="1" x14ac:dyDescent="0.25">
      <c r="A30" s="31"/>
      <c r="B30" s="19" ph="1"/>
      <c r="C30" s="19" ph="1"/>
      <c r="D30" s="19"/>
      <c r="E30" s="19"/>
      <c r="F30" s="1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0" t="s">
        <v>94</v>
      </c>
      <c r="S30" s="78" t="s">
        <v>111</v>
      </c>
      <c r="T30" s="90" t="s">
        <v>89</v>
      </c>
      <c r="V30" s="90"/>
      <c r="W30" s="78"/>
      <c r="X30" s="90"/>
    </row>
    <row r="31" spans="1:28" s="32" customFormat="1" ht="24" customHeight="1" x14ac:dyDescent="0.25">
      <c r="A31" s="31"/>
      <c r="B31" s="19" ph="1"/>
      <c r="C31" s="19" ph="1"/>
      <c r="D31" s="19"/>
      <c r="E31" s="19"/>
      <c r="F31" s="19"/>
      <c r="G31" s="31"/>
      <c r="H31" s="31" t="str">
        <f>IF(D31="","",D31*1000)</f>
        <v/>
      </c>
      <c r="I31" s="31"/>
      <c r="J31" s="31" ph="1"/>
      <c r="K31" s="31"/>
      <c r="L31" s="31"/>
      <c r="M31" s="31"/>
      <c r="N31" s="31"/>
      <c r="O31" s="31"/>
      <c r="P31" s="31"/>
      <c r="Q31" s="31"/>
      <c r="R31" s="90" t="s">
        <v>95</v>
      </c>
      <c r="S31" s="78" t="s">
        <v>111</v>
      </c>
      <c r="T31" s="90" t="s">
        <v>90</v>
      </c>
      <c r="V31" s="90"/>
      <c r="W31" s="78"/>
      <c r="X31" s="90"/>
    </row>
    <row r="32" spans="1:28" ht="21.75" x14ac:dyDescent="0.15">
      <c r="B32" s="19" ph="1"/>
      <c r="C32" s="19" ph="1"/>
      <c r="D32" s="19"/>
      <c r="E32" s="19"/>
      <c r="F32" s="19"/>
      <c r="J32" s="77" ph="1"/>
    </row>
    <row r="33" spans="2:11" ht="21.75" x14ac:dyDescent="0.15">
      <c r="B33" s="19" ph="1"/>
      <c r="C33" s="19" ph="1"/>
      <c r="D33" s="19"/>
      <c r="E33" s="19"/>
      <c r="F33" s="19"/>
      <c r="J33" s="77" ph="1"/>
    </row>
    <row r="34" spans="2:11" ht="21.75" x14ac:dyDescent="0.15">
      <c r="B34" s="77" ph="1"/>
      <c r="C34" s="77" ph="1"/>
      <c r="J34" s="77" ph="1"/>
      <c r="K34" s="77" ph="1"/>
    </row>
    <row r="35" spans="2:11" ht="21.75" x14ac:dyDescent="0.15">
      <c r="B35" s="77" ph="1"/>
      <c r="C35" s="77" ph="1"/>
      <c r="J35" s="77" ph="1"/>
      <c r="K35" s="77" ph="1"/>
    </row>
    <row r="36" spans="2:11" ht="21.75" x14ac:dyDescent="0.15">
      <c r="B36" s="77" ph="1"/>
      <c r="C36" s="77" ph="1"/>
      <c r="J36" s="77" ph="1"/>
      <c r="K36" s="77" ph="1"/>
    </row>
    <row r="37" spans="2:11" ht="21.75" x14ac:dyDescent="0.15">
      <c r="B37" s="77" ph="1"/>
      <c r="C37" s="77" ph="1"/>
      <c r="J37" s="77" ph="1"/>
      <c r="K37" s="77" ph="1"/>
    </row>
    <row r="38" spans="2:11" ht="21.75" x14ac:dyDescent="0.15">
      <c r="B38" s="77" ph="1"/>
      <c r="C38" s="77" ph="1"/>
      <c r="J38" s="77" ph="1"/>
      <c r="K38" s="77" ph="1"/>
    </row>
    <row r="41" spans="2:11" ht="21.75" x14ac:dyDescent="0.15">
      <c r="B41" s="77" ph="1"/>
      <c r="J41" s="77" ph="1"/>
    </row>
    <row r="42" spans="2:11" ht="21.75" x14ac:dyDescent="0.15">
      <c r="B42" s="77" ph="1"/>
      <c r="J42" s="77" ph="1"/>
    </row>
    <row r="43" spans="2:11" ht="21.75" x14ac:dyDescent="0.15">
      <c r="B43" s="77" ph="1"/>
      <c r="C43" s="77" ph="1"/>
      <c r="J43" s="77" ph="1"/>
      <c r="K43" s="77" ph="1"/>
    </row>
    <row r="44" spans="2:11" ht="21.75" x14ac:dyDescent="0.15">
      <c r="B44" s="77" ph="1"/>
      <c r="C44" s="77" ph="1"/>
      <c r="J44" s="77" ph="1"/>
      <c r="K44" s="77" ph="1"/>
    </row>
    <row r="45" spans="2:11" ht="21.75" x14ac:dyDescent="0.15">
      <c r="B45" s="77" ph="1"/>
      <c r="C45" s="77" ph="1"/>
      <c r="J45" s="77" ph="1"/>
      <c r="K45" s="77" ph="1"/>
    </row>
    <row r="48" spans="2:11" ht="21.75" x14ac:dyDescent="0.15">
      <c r="B48" s="77" ph="1"/>
      <c r="J48" s="77" ph="1"/>
    </row>
    <row r="49" spans="2:11" ht="21.75" x14ac:dyDescent="0.15">
      <c r="B49" s="77" ph="1"/>
      <c r="J49" s="77" ph="1"/>
    </row>
    <row r="50" spans="2:11" ht="21.75" x14ac:dyDescent="0.15">
      <c r="B50" s="77" ph="1"/>
      <c r="C50" s="77" ph="1"/>
      <c r="J50" s="77" ph="1"/>
      <c r="K50" s="77" ph="1"/>
    </row>
    <row r="51" spans="2:11" ht="21.75" x14ac:dyDescent="0.15">
      <c r="B51" s="77" ph="1"/>
      <c r="C51" s="77" ph="1"/>
      <c r="J51" s="77" ph="1"/>
      <c r="K51" s="77" ph="1"/>
    </row>
    <row r="52" spans="2:11" ht="21.75" x14ac:dyDescent="0.15">
      <c r="B52" s="77" ph="1"/>
      <c r="C52" s="77" ph="1"/>
      <c r="J52" s="77" ph="1"/>
      <c r="K52" s="77" ph="1"/>
    </row>
    <row r="53" spans="2:11" ht="21.75" x14ac:dyDescent="0.15">
      <c r="B53" s="77" ph="1"/>
      <c r="C53" s="77" ph="1"/>
      <c r="J53" s="77" ph="1"/>
      <c r="K53" s="77" ph="1"/>
    </row>
    <row r="54" spans="2:11" ht="21.75" x14ac:dyDescent="0.15">
      <c r="B54" s="77" ph="1"/>
      <c r="C54" s="77" ph="1"/>
      <c r="J54" s="77" ph="1"/>
      <c r="K54" s="77" ph="1"/>
    </row>
    <row r="58" spans="2:11" ht="21.75" x14ac:dyDescent="0.15">
      <c r="B58" s="77" ph="1"/>
      <c r="J58" s="77" ph="1"/>
    </row>
    <row r="59" spans="2:11" ht="21.75" x14ac:dyDescent="0.15">
      <c r="B59" s="77" ph="1"/>
      <c r="C59" s="77" ph="1"/>
      <c r="J59" s="77" ph="1"/>
      <c r="K59" s="77" ph="1"/>
    </row>
    <row r="60" spans="2:11" ht="21.75" x14ac:dyDescent="0.15">
      <c r="B60" s="77" ph="1"/>
      <c r="C60" s="77" ph="1"/>
      <c r="J60" s="77" ph="1"/>
      <c r="K60" s="77" ph="1"/>
    </row>
    <row r="61" spans="2:11" ht="21.75" x14ac:dyDescent="0.15">
      <c r="B61" s="77" ph="1"/>
      <c r="C61" s="77" ph="1"/>
      <c r="J61" s="77" ph="1"/>
      <c r="K61" s="77" ph="1"/>
    </row>
    <row r="63" spans="2:11" ht="21.75" x14ac:dyDescent="0.15">
      <c r="B63" s="77" ph="1"/>
      <c r="C63" s="77" ph="1"/>
      <c r="J63" s="77" ph="1"/>
      <c r="K63" s="77" ph="1"/>
    </row>
    <row r="64" spans="2:11" ht="21.75" x14ac:dyDescent="0.15">
      <c r="B64" s="77" ph="1"/>
      <c r="J64" s="77" ph="1"/>
    </row>
    <row r="65" spans="2:11" ht="21.75" x14ac:dyDescent="0.15">
      <c r="B65" s="77" ph="1"/>
      <c r="C65" s="77" ph="1"/>
      <c r="J65" s="77" ph="1"/>
      <c r="K65" s="77" ph="1"/>
    </row>
    <row r="66" spans="2:11" ht="21.75" x14ac:dyDescent="0.15">
      <c r="B66" s="77" ph="1"/>
      <c r="C66" s="77" ph="1"/>
      <c r="J66" s="77" ph="1"/>
      <c r="K66" s="77" ph="1"/>
    </row>
    <row r="67" spans="2:11" ht="21.75" x14ac:dyDescent="0.15">
      <c r="B67" s="77" ph="1"/>
      <c r="C67" s="77" ph="1"/>
      <c r="J67" s="77" ph="1"/>
      <c r="K67" s="77" ph="1"/>
    </row>
    <row r="69" spans="2:11" ht="21.75" x14ac:dyDescent="0.15">
      <c r="B69" s="77" ph="1"/>
      <c r="C69" s="77" ph="1"/>
      <c r="J69" s="77" ph="1"/>
      <c r="K69" s="77" ph="1"/>
    </row>
    <row r="70" spans="2:11" ht="21.75" x14ac:dyDescent="0.15">
      <c r="B70" s="77" ph="1"/>
      <c r="C70" s="77" ph="1"/>
      <c r="J70" s="77" ph="1"/>
      <c r="K70" s="77" ph="1"/>
    </row>
    <row r="72" spans="2:11" ht="21.75" x14ac:dyDescent="0.15">
      <c r="B72" s="77" ph="1"/>
      <c r="C72" s="77" ph="1"/>
      <c r="J72" s="77" ph="1"/>
      <c r="K72" s="77" ph="1"/>
    </row>
    <row r="74" spans="2:11" ht="21.75" x14ac:dyDescent="0.15">
      <c r="B74" s="77" ph="1"/>
      <c r="J74" s="77" ph="1"/>
    </row>
    <row r="75" spans="2:11" ht="21.75" x14ac:dyDescent="0.15">
      <c r="B75" s="77" ph="1"/>
      <c r="C75" s="77" ph="1"/>
      <c r="J75" s="77" ph="1"/>
      <c r="K75" s="77" ph="1"/>
    </row>
    <row r="76" spans="2:11" ht="21.75" x14ac:dyDescent="0.15">
      <c r="B76" s="77" ph="1"/>
      <c r="C76" s="77" ph="1"/>
      <c r="J76" s="77" ph="1"/>
      <c r="K76" s="77" ph="1"/>
    </row>
    <row r="77" spans="2:11" ht="21.75" x14ac:dyDescent="0.15">
      <c r="B77" s="77" ph="1"/>
      <c r="C77" s="77" ph="1"/>
      <c r="J77" s="77" ph="1"/>
      <c r="K77" s="77" ph="1"/>
    </row>
    <row r="79" spans="2:11" ht="21.75" x14ac:dyDescent="0.15">
      <c r="B79" s="77" ph="1"/>
      <c r="C79" s="77" ph="1"/>
      <c r="J79" s="77" ph="1"/>
      <c r="K79" s="77" ph="1"/>
    </row>
    <row r="80" spans="2:11" ht="21.75" x14ac:dyDescent="0.15">
      <c r="B80" s="77" ph="1"/>
      <c r="J80" s="77" ph="1"/>
    </row>
    <row r="81" spans="2:11" ht="21.75" x14ac:dyDescent="0.15">
      <c r="B81" s="77" ph="1"/>
      <c r="C81" s="77" ph="1"/>
      <c r="J81" s="77" ph="1"/>
      <c r="K81" s="77" ph="1"/>
    </row>
    <row r="82" spans="2:11" ht="21.75" x14ac:dyDescent="0.15">
      <c r="B82" s="77" ph="1"/>
      <c r="C82" s="77" ph="1"/>
      <c r="J82" s="77" ph="1"/>
      <c r="K82" s="77" ph="1"/>
    </row>
    <row r="83" spans="2:11" ht="21.75" x14ac:dyDescent="0.15">
      <c r="B83" s="77" ph="1"/>
      <c r="C83" s="77" ph="1"/>
      <c r="J83" s="77" ph="1"/>
      <c r="K83" s="77" ph="1"/>
    </row>
    <row r="85" spans="2:11" ht="21.75" x14ac:dyDescent="0.15">
      <c r="B85" s="77" ph="1"/>
      <c r="C85" s="77" ph="1"/>
      <c r="J85" s="77" ph="1"/>
      <c r="K85" s="77" ph="1"/>
    </row>
    <row r="86" spans="2:11" ht="21.75" x14ac:dyDescent="0.15">
      <c r="B86" s="77" ph="1"/>
      <c r="C86" s="77" ph="1"/>
      <c r="J86" s="77" ph="1"/>
      <c r="K86" s="77" ph="1"/>
    </row>
    <row r="88" spans="2:11" ht="21.75" x14ac:dyDescent="0.15">
      <c r="B88" s="77" ph="1"/>
      <c r="C88" s="77" ph="1"/>
      <c r="J88" s="77" ph="1"/>
      <c r="K88" s="77" ph="1"/>
    </row>
    <row r="89" spans="2:11" ht="21.75" x14ac:dyDescent="0.15">
      <c r="B89" s="77" ph="1"/>
      <c r="J89" s="77" ph="1"/>
    </row>
  </sheetData>
  <mergeCells count="147">
    <mergeCell ref="R26:S26"/>
    <mergeCell ref="T26:U26"/>
    <mergeCell ref="V26:W26"/>
    <mergeCell ref="X26:Y26"/>
    <mergeCell ref="Z26:AB26"/>
    <mergeCell ref="B26:C26"/>
    <mergeCell ref="D26:E26"/>
    <mergeCell ref="H26:I26"/>
    <mergeCell ref="J26:K26"/>
    <mergeCell ref="L26:M26"/>
    <mergeCell ref="P26:Q26"/>
    <mergeCell ref="P25:Q25"/>
    <mergeCell ref="R25:S25"/>
    <mergeCell ref="T25:U25"/>
    <mergeCell ref="V25:W25"/>
    <mergeCell ref="X25:Y25"/>
    <mergeCell ref="Z25:AB25"/>
    <mergeCell ref="R24:S24"/>
    <mergeCell ref="T24:U24"/>
    <mergeCell ref="V24:W24"/>
    <mergeCell ref="X24:Y24"/>
    <mergeCell ref="Z24:AB24"/>
    <mergeCell ref="P24:Q24"/>
    <mergeCell ref="B25:C25"/>
    <mergeCell ref="D25:E25"/>
    <mergeCell ref="H25:I25"/>
    <mergeCell ref="J25:K25"/>
    <mergeCell ref="L25:M25"/>
    <mergeCell ref="B24:C24"/>
    <mergeCell ref="D24:E24"/>
    <mergeCell ref="H24:I24"/>
    <mergeCell ref="J24:K24"/>
    <mergeCell ref="L24:M24"/>
    <mergeCell ref="P23:Q23"/>
    <mergeCell ref="R23:S23"/>
    <mergeCell ref="T23:U23"/>
    <mergeCell ref="V23:W23"/>
    <mergeCell ref="X23:Y23"/>
    <mergeCell ref="Z23:AB23"/>
    <mergeCell ref="R22:S22"/>
    <mergeCell ref="T22:U22"/>
    <mergeCell ref="V22:W22"/>
    <mergeCell ref="X22:Y22"/>
    <mergeCell ref="Z22:AB22"/>
    <mergeCell ref="P22:Q22"/>
    <mergeCell ref="B23:C23"/>
    <mergeCell ref="D23:E23"/>
    <mergeCell ref="H23:I23"/>
    <mergeCell ref="J23:K23"/>
    <mergeCell ref="L23:M23"/>
    <mergeCell ref="B22:C22"/>
    <mergeCell ref="D22:E22"/>
    <mergeCell ref="H22:I22"/>
    <mergeCell ref="J22:K22"/>
    <mergeCell ref="L22:M22"/>
    <mergeCell ref="R21:S21"/>
    <mergeCell ref="T21:U21"/>
    <mergeCell ref="V21:W21"/>
    <mergeCell ref="X21:Y21"/>
    <mergeCell ref="Z21:AB21"/>
    <mergeCell ref="R20:S20"/>
    <mergeCell ref="T20:U20"/>
    <mergeCell ref="V20:W20"/>
    <mergeCell ref="X20:Y20"/>
    <mergeCell ref="Z20:AB20"/>
    <mergeCell ref="P18:Q18"/>
    <mergeCell ref="B21:C21"/>
    <mergeCell ref="D21:E21"/>
    <mergeCell ref="H21:I21"/>
    <mergeCell ref="J21:K21"/>
    <mergeCell ref="L21:M21"/>
    <mergeCell ref="B20:C20"/>
    <mergeCell ref="D20:E20"/>
    <mergeCell ref="H20:I20"/>
    <mergeCell ref="J20:K20"/>
    <mergeCell ref="L20:M20"/>
    <mergeCell ref="P21:Q21"/>
    <mergeCell ref="P20:Q20"/>
    <mergeCell ref="X15:Y15"/>
    <mergeCell ref="Z15:AB15"/>
    <mergeCell ref="P15:Q15"/>
    <mergeCell ref="B19:C19"/>
    <mergeCell ref="D19:E19"/>
    <mergeCell ref="H19:I19"/>
    <mergeCell ref="J19:K19"/>
    <mergeCell ref="L19:M19"/>
    <mergeCell ref="B18:C18"/>
    <mergeCell ref="D18:E18"/>
    <mergeCell ref="H18:I18"/>
    <mergeCell ref="J18:K18"/>
    <mergeCell ref="L18:M18"/>
    <mergeCell ref="P19:Q19"/>
    <mergeCell ref="R19:S19"/>
    <mergeCell ref="T19:U19"/>
    <mergeCell ref="V19:W19"/>
    <mergeCell ref="X19:Y19"/>
    <mergeCell ref="Z19:AB19"/>
    <mergeCell ref="R18:S18"/>
    <mergeCell ref="T18:U18"/>
    <mergeCell ref="V18:W18"/>
    <mergeCell ref="X18:Y18"/>
    <mergeCell ref="Z18:AB18"/>
    <mergeCell ref="Z13:AB14"/>
    <mergeCell ref="R14:S14"/>
    <mergeCell ref="T14:U14"/>
    <mergeCell ref="V14:W14"/>
    <mergeCell ref="X14:Y14"/>
    <mergeCell ref="B17:C17"/>
    <mergeCell ref="D17:E17"/>
    <mergeCell ref="H17:I17"/>
    <mergeCell ref="J17:K17"/>
    <mergeCell ref="L17:M17"/>
    <mergeCell ref="B15:C15"/>
    <mergeCell ref="D15:E15"/>
    <mergeCell ref="H15:I15"/>
    <mergeCell ref="J15:K15"/>
    <mergeCell ref="L15:M15"/>
    <mergeCell ref="P17:Q17"/>
    <mergeCell ref="R17:S17"/>
    <mergeCell ref="T17:U17"/>
    <mergeCell ref="V17:W17"/>
    <mergeCell ref="X17:Y17"/>
    <mergeCell ref="Z17:AB17"/>
    <mergeCell ref="R15:S15"/>
    <mergeCell ref="T15:U15"/>
    <mergeCell ref="V15:W15"/>
    <mergeCell ref="M1:P1"/>
    <mergeCell ref="M2:P2"/>
    <mergeCell ref="A3:C3"/>
    <mergeCell ref="A5:Q5"/>
    <mergeCell ref="A6:Q6"/>
    <mergeCell ref="A8:A9"/>
    <mergeCell ref="R12:U12"/>
    <mergeCell ref="V12:Y12"/>
    <mergeCell ref="A13:A14"/>
    <mergeCell ref="B13:C14"/>
    <mergeCell ref="D13:E14"/>
    <mergeCell ref="G13:G14"/>
    <mergeCell ref="H13:I14"/>
    <mergeCell ref="J13:K14"/>
    <mergeCell ref="L13:M14"/>
    <mergeCell ref="O13:O14"/>
    <mergeCell ref="P13:Q14"/>
    <mergeCell ref="R13:S13"/>
    <mergeCell ref="T13:U13"/>
    <mergeCell ref="V13:W13"/>
    <mergeCell ref="X13:Y13"/>
  </mergeCells>
  <phoneticPr fontId="14"/>
  <dataValidations count="1">
    <dataValidation imeMode="hiragana" allowBlank="1" showInputMessage="1" showErrorMessage="1" sqref="B17:E26 J17:M26" xr:uid="{B14F31DA-F36B-4E93-9EB5-6F3338E567C3}"/>
  </dataValidations>
  <pageMargins left="0.47244094488188981" right="0.31496062992125984" top="0.74803149606299213" bottom="0.59055118110236227" header="0.23622047244094491" footer="0.19685039370078741"/>
  <pageSetup paperSize="9" scale="38" orientation="landscape" verticalDpi="300" r:id="rId1"/>
  <headerFooter alignWithMargins="0">
    <oddFooter>&amp;L&amp;A&amp;C&amp;16 5／5&amp;R&amp;F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F035-5AB0-460A-B6B4-791BE73343E2}">
  <sheetPr>
    <tabColor rgb="FFFF0000"/>
    <pageSetUpPr fitToPage="1"/>
  </sheetPr>
  <dimension ref="A1:AB89"/>
  <sheetViews>
    <sheetView zoomScale="60" zoomScaleNormal="60" workbookViewId="0">
      <selection activeCell="A13" sqref="A1:XFD1048576"/>
    </sheetView>
  </sheetViews>
  <sheetFormatPr defaultColWidth="9" defaultRowHeight="14.25" x14ac:dyDescent="0.15"/>
  <cols>
    <col min="1" max="1" width="9.625" style="77" customWidth="1"/>
    <col min="2" max="28" width="10.625" style="77" customWidth="1"/>
    <col min="29" max="16384" width="9" style="57"/>
  </cols>
  <sheetData>
    <row r="1" spans="1:28" s="277" customFormat="1" ht="34.5" customHeight="1" x14ac:dyDescent="0.15">
      <c r="A1" s="281" t="str">
        <f>'R07総括'!A1</f>
        <v>第５４回横須賀テニス選手権大会</v>
      </c>
      <c r="B1" s="262"/>
      <c r="C1" s="262"/>
      <c r="D1" s="262"/>
      <c r="E1" s="262"/>
      <c r="F1" s="262"/>
      <c r="G1" s="262"/>
      <c r="H1" s="262"/>
      <c r="I1" s="262"/>
      <c r="K1" s="81" t="s">
        <v>57</v>
      </c>
      <c r="L1" s="82" t="s">
        <v>7</v>
      </c>
      <c r="M1" s="379" t="s">
        <v>58</v>
      </c>
      <c r="N1" s="380"/>
      <c r="O1" s="380"/>
      <c r="P1" s="381"/>
    </row>
    <row r="2" spans="1:28" s="277" customFormat="1" ht="36" customHeight="1" thickBot="1" x14ac:dyDescent="0.2">
      <c r="A2" s="281" t="str">
        <f>'R07総括'!A2</f>
        <v>申込総括表（２０２５年度）</v>
      </c>
      <c r="B2" s="281"/>
      <c r="C2" s="281"/>
      <c r="D2" s="281"/>
      <c r="E2" s="281"/>
      <c r="F2" s="244"/>
      <c r="G2" s="244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49" t="str">
        <f>IF('R07総括'!I2="","",'R07総括'!I2)</f>
        <v/>
      </c>
      <c r="N2" s="349" t="str">
        <f>IF('R07総括'!J2="","",'R07総括'!D1)</f>
        <v/>
      </c>
      <c r="O2" s="349" t="str">
        <f>IF('R07総括'!K2="","",'R07総括'!E1)</f>
        <v/>
      </c>
      <c r="P2" s="350" t="str">
        <f>IF('R07総括'!L2="","",'R07総括'!F1)</f>
        <v/>
      </c>
    </row>
    <row r="3" spans="1:28" s="277" customFormat="1" ht="36" customHeight="1" x14ac:dyDescent="0.15">
      <c r="A3" s="351" t="s">
        <v>113</v>
      </c>
      <c r="B3" s="351"/>
      <c r="C3" s="351"/>
      <c r="D3" s="243"/>
      <c r="E3" s="243"/>
      <c r="F3" s="243"/>
      <c r="G3" s="244"/>
      <c r="H3" s="10"/>
      <c r="I3" s="10"/>
    </row>
    <row r="4" spans="1:28" s="277" customFormat="1" ht="26.25" customHeight="1" x14ac:dyDescent="0.15">
      <c r="A4" s="55"/>
      <c r="B4" s="55"/>
      <c r="C4" s="55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80"/>
      <c r="Q4" s="80"/>
    </row>
    <row r="5" spans="1:28" ht="29.25" customHeight="1" x14ac:dyDescent="0.25">
      <c r="A5" s="382" t="s">
        <v>102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9.25" customHeight="1" x14ac:dyDescent="0.25">
      <c r="A6" s="353" t="s">
        <v>103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0.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83"/>
      <c r="P7" s="83"/>
      <c r="Q7" s="83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66" customFormat="1" ht="28.5" customHeight="1" x14ac:dyDescent="0.2">
      <c r="A8" s="444" t="s">
        <v>97</v>
      </c>
      <c r="B8" s="59" t="s">
        <v>60</v>
      </c>
      <c r="C8" s="60"/>
      <c r="D8" s="61" t="s">
        <v>61</v>
      </c>
      <c r="E8" s="62" t="s">
        <v>62</v>
      </c>
      <c r="F8" s="63" t="s">
        <v>63</v>
      </c>
      <c r="G8" s="62" t="s">
        <v>64</v>
      </c>
      <c r="H8" s="62" t="s">
        <v>65</v>
      </c>
      <c r="I8" s="62" t="s">
        <v>66</v>
      </c>
      <c r="J8" s="62" t="s">
        <v>67</v>
      </c>
      <c r="K8" s="64" t="s">
        <v>68</v>
      </c>
      <c r="L8" s="64" t="s">
        <v>69</v>
      </c>
      <c r="M8" s="261" t="s">
        <v>70</v>
      </c>
      <c r="N8" s="65"/>
      <c r="O8" s="84"/>
      <c r="P8" s="84"/>
      <c r="Q8" s="84"/>
    </row>
    <row r="9" spans="1:28" s="66" customFormat="1" ht="28.5" customHeight="1" thickBot="1" x14ac:dyDescent="0.25">
      <c r="A9" s="445"/>
      <c r="B9" s="91" t="s">
        <v>72</v>
      </c>
      <c r="C9" s="67"/>
      <c r="D9" s="92" t="s">
        <v>62</v>
      </c>
      <c r="E9" s="93" t="s">
        <v>63</v>
      </c>
      <c r="F9" s="93" t="s">
        <v>64</v>
      </c>
      <c r="G9" s="94" t="s">
        <v>65</v>
      </c>
      <c r="H9" s="94" t="s">
        <v>66</v>
      </c>
      <c r="I9" s="94" t="s">
        <v>67</v>
      </c>
      <c r="J9" s="260" t="s">
        <v>70</v>
      </c>
      <c r="K9" s="68"/>
      <c r="L9" s="68"/>
      <c r="M9" s="68"/>
      <c r="N9" s="69"/>
      <c r="O9" s="84"/>
      <c r="P9" s="84"/>
      <c r="Q9" s="84"/>
    </row>
    <row r="10" spans="1:28" s="66" customFormat="1" ht="28.5" customHeight="1" x14ac:dyDescent="0.2">
      <c r="A10" s="97"/>
      <c r="B10" s="98"/>
      <c r="C10" s="97"/>
      <c r="D10" s="99"/>
      <c r="E10" s="99"/>
      <c r="F10" s="99"/>
      <c r="G10" s="99"/>
      <c r="H10" s="99"/>
      <c r="I10" s="100"/>
      <c r="J10" s="84"/>
      <c r="K10" s="84"/>
      <c r="L10" s="84"/>
      <c r="M10" s="84"/>
      <c r="N10" s="84"/>
      <c r="O10" s="84"/>
      <c r="P10" s="84"/>
      <c r="Q10" s="84"/>
      <c r="R10" s="70"/>
      <c r="V10" s="70"/>
    </row>
    <row r="11" spans="1:28" s="101" customFormat="1" ht="21.75" thickBot="1" x14ac:dyDescent="0.25">
      <c r="A11" s="101" t="s">
        <v>118</v>
      </c>
      <c r="B11" s="101" t="s">
        <v>119</v>
      </c>
      <c r="C11" s="101" t="s">
        <v>120</v>
      </c>
      <c r="D11" s="101" t="s">
        <v>121</v>
      </c>
      <c r="E11" s="101" t="s">
        <v>122</v>
      </c>
      <c r="F11" s="101" t="s">
        <v>123</v>
      </c>
      <c r="G11" s="101" t="s">
        <v>124</v>
      </c>
      <c r="H11" s="101" t="s">
        <v>125</v>
      </c>
      <c r="I11" s="101" t="s">
        <v>126</v>
      </c>
      <c r="J11" s="101" t="s">
        <v>127</v>
      </c>
      <c r="K11" s="101" t="s">
        <v>128</v>
      </c>
      <c r="L11" s="101" t="s">
        <v>129</v>
      </c>
      <c r="M11" s="101" t="s">
        <v>130</v>
      </c>
      <c r="N11" s="101" t="s">
        <v>131</v>
      </c>
      <c r="O11" s="101" t="s">
        <v>132</v>
      </c>
      <c r="P11" s="101" t="s">
        <v>133</v>
      </c>
      <c r="Q11" s="101" t="s">
        <v>134</v>
      </c>
      <c r="R11" s="101" t="s">
        <v>137</v>
      </c>
      <c r="S11" s="101" t="s">
        <v>135</v>
      </c>
      <c r="T11" s="101" t="s">
        <v>138</v>
      </c>
      <c r="U11" s="101" t="s">
        <v>136</v>
      </c>
      <c r="V11" s="101" t="s">
        <v>137</v>
      </c>
      <c r="W11" s="101" t="s">
        <v>135</v>
      </c>
      <c r="X11" s="101" t="s">
        <v>138</v>
      </c>
      <c r="Y11" s="101" t="s">
        <v>136</v>
      </c>
      <c r="Z11" s="101" t="s">
        <v>139</v>
      </c>
      <c r="AA11" s="101" t="s">
        <v>140</v>
      </c>
      <c r="AB11" s="101" t="s">
        <v>141</v>
      </c>
    </row>
    <row r="12" spans="1:28" s="101" customFormat="1" ht="37.9" customHeight="1" thickBot="1" x14ac:dyDescent="0.25">
      <c r="R12" s="383" t="s">
        <v>161</v>
      </c>
      <c r="S12" s="383"/>
      <c r="T12" s="383"/>
      <c r="U12" s="383"/>
      <c r="V12" s="383" t="s">
        <v>162</v>
      </c>
      <c r="W12" s="383"/>
      <c r="X12" s="383"/>
      <c r="Y12" s="383"/>
    </row>
    <row r="13" spans="1:28" ht="37.5" customHeight="1" x14ac:dyDescent="0.2">
      <c r="A13" s="384" t="s">
        <v>73</v>
      </c>
      <c r="B13" s="386" t="s">
        <v>173</v>
      </c>
      <c r="C13" s="387"/>
      <c r="D13" s="390" t="s">
        <v>163</v>
      </c>
      <c r="E13" s="391"/>
      <c r="F13" s="71" t="s">
        <v>104</v>
      </c>
      <c r="G13" s="377" t="s">
        <v>112</v>
      </c>
      <c r="H13" s="367"/>
      <c r="I13" s="394"/>
      <c r="J13" s="396" t="s">
        <v>174</v>
      </c>
      <c r="K13" s="397"/>
      <c r="L13" s="377" t="s">
        <v>164</v>
      </c>
      <c r="M13" s="399"/>
      <c r="N13" s="71" t="s">
        <v>104</v>
      </c>
      <c r="O13" s="377" t="s">
        <v>112</v>
      </c>
      <c r="P13" s="367"/>
      <c r="Q13" s="394"/>
      <c r="R13" s="401" t="s">
        <v>105</v>
      </c>
      <c r="S13" s="402"/>
      <c r="T13" s="401" t="s">
        <v>75</v>
      </c>
      <c r="U13" s="403"/>
      <c r="V13" s="404" t="s">
        <v>105</v>
      </c>
      <c r="W13" s="402"/>
      <c r="X13" s="401" t="s">
        <v>75</v>
      </c>
      <c r="Y13" s="405"/>
      <c r="Z13" s="406" t="s">
        <v>180</v>
      </c>
      <c r="AA13" s="406"/>
      <c r="AB13" s="407"/>
    </row>
    <row r="14" spans="1:28" ht="49.5" customHeight="1" x14ac:dyDescent="0.15">
      <c r="A14" s="385"/>
      <c r="B14" s="388"/>
      <c r="C14" s="389"/>
      <c r="D14" s="392"/>
      <c r="E14" s="393"/>
      <c r="F14" s="72" t="s">
        <v>106</v>
      </c>
      <c r="G14" s="378"/>
      <c r="H14" s="369"/>
      <c r="I14" s="395"/>
      <c r="J14" s="389"/>
      <c r="K14" s="398"/>
      <c r="L14" s="400"/>
      <c r="M14" s="400"/>
      <c r="N14" s="72" t="s">
        <v>106</v>
      </c>
      <c r="O14" s="378"/>
      <c r="P14" s="369"/>
      <c r="Q14" s="395"/>
      <c r="R14" s="373">
        <v>2024</v>
      </c>
      <c r="S14" s="374"/>
      <c r="T14" s="373">
        <v>2025</v>
      </c>
      <c r="U14" s="410"/>
      <c r="V14" s="411">
        <f>R14</f>
        <v>2024</v>
      </c>
      <c r="W14" s="374"/>
      <c r="X14" s="373">
        <f>T14</f>
        <v>2025</v>
      </c>
      <c r="Y14" s="412"/>
      <c r="Z14" s="408"/>
      <c r="AA14" s="408"/>
      <c r="AB14" s="409"/>
    </row>
    <row r="15" spans="1:28" ht="56.1" customHeight="1" thickBot="1" x14ac:dyDescent="0.2">
      <c r="A15" s="95" t="s">
        <v>107</v>
      </c>
      <c r="B15" s="419" t="s">
        <v>108</v>
      </c>
      <c r="C15" s="420"/>
      <c r="D15" s="421" t="s">
        <v>22</v>
      </c>
      <c r="E15" s="422"/>
      <c r="F15" s="96" t="s">
        <v>109</v>
      </c>
      <c r="G15" s="96">
        <v>1952</v>
      </c>
      <c r="H15" s="423"/>
      <c r="I15" s="424"/>
      <c r="J15" s="425" t="s">
        <v>110</v>
      </c>
      <c r="K15" s="422"/>
      <c r="L15" s="421" t="s">
        <v>181</v>
      </c>
      <c r="M15" s="422"/>
      <c r="N15" s="96" t="s">
        <v>116</v>
      </c>
      <c r="O15" s="96">
        <v>2000</v>
      </c>
      <c r="P15" s="423"/>
      <c r="Q15" s="424"/>
      <c r="R15" s="421" t="s">
        <v>117</v>
      </c>
      <c r="S15" s="422"/>
      <c r="T15" s="421" t="s">
        <v>142</v>
      </c>
      <c r="U15" s="425"/>
      <c r="V15" s="431" t="s">
        <v>117</v>
      </c>
      <c r="W15" s="422"/>
      <c r="X15" s="421" t="s">
        <v>142</v>
      </c>
      <c r="Y15" s="432"/>
      <c r="Z15" s="433" t="s">
        <v>115</v>
      </c>
      <c r="AA15" s="433"/>
      <c r="AB15" s="434"/>
    </row>
    <row r="16" spans="1:28" ht="5.0999999999999996" customHeight="1" x14ac:dyDescent="0.15">
      <c r="A16" s="117"/>
      <c r="B16" s="118"/>
      <c r="C16" s="119"/>
      <c r="D16" s="120"/>
      <c r="E16" s="121"/>
      <c r="F16" s="122"/>
      <c r="G16" s="122"/>
      <c r="H16" s="123"/>
      <c r="I16" s="124"/>
      <c r="J16" s="125"/>
      <c r="K16" s="121"/>
      <c r="L16" s="120"/>
      <c r="M16" s="121"/>
      <c r="N16" s="122"/>
      <c r="O16" s="122"/>
      <c r="P16" s="123"/>
      <c r="Q16" s="124"/>
      <c r="R16" s="120"/>
      <c r="S16" s="121"/>
      <c r="T16" s="120"/>
      <c r="U16" s="125"/>
      <c r="V16" s="267"/>
      <c r="W16" s="121"/>
      <c r="X16" s="120"/>
      <c r="Y16" s="268"/>
      <c r="Z16" s="126"/>
      <c r="AA16" s="126"/>
      <c r="AB16" s="127"/>
    </row>
    <row r="17" spans="1:28" ht="65.099999999999994" customHeight="1" x14ac:dyDescent="0.15">
      <c r="A17" s="73">
        <v>1</v>
      </c>
      <c r="B17" s="413"/>
      <c r="C17" s="414"/>
      <c r="D17" s="415"/>
      <c r="E17" s="416"/>
      <c r="F17" s="74"/>
      <c r="G17" s="74"/>
      <c r="H17" s="417"/>
      <c r="I17" s="418"/>
      <c r="J17" s="413"/>
      <c r="K17" s="414"/>
      <c r="L17" s="415"/>
      <c r="M17" s="416"/>
      <c r="N17" s="74"/>
      <c r="O17" s="74"/>
      <c r="P17" s="417"/>
      <c r="Q17" s="418"/>
      <c r="R17" s="415"/>
      <c r="S17" s="416"/>
      <c r="T17" s="415"/>
      <c r="U17" s="426"/>
      <c r="V17" s="427"/>
      <c r="W17" s="416"/>
      <c r="X17" s="415"/>
      <c r="Y17" s="428"/>
      <c r="Z17" s="429"/>
      <c r="AA17" s="429"/>
      <c r="AB17" s="430"/>
    </row>
    <row r="18" spans="1:28" ht="65.099999999999994" customHeight="1" x14ac:dyDescent="0.15">
      <c r="A18" s="75">
        <v>2</v>
      </c>
      <c r="B18" s="413"/>
      <c r="C18" s="414"/>
      <c r="D18" s="415"/>
      <c r="E18" s="416"/>
      <c r="F18" s="74"/>
      <c r="G18" s="74"/>
      <c r="H18" s="417"/>
      <c r="I18" s="418"/>
      <c r="J18" s="413"/>
      <c r="K18" s="414"/>
      <c r="L18" s="415"/>
      <c r="M18" s="416"/>
      <c r="N18" s="74"/>
      <c r="O18" s="74"/>
      <c r="P18" s="417"/>
      <c r="Q18" s="418"/>
      <c r="R18" s="415"/>
      <c r="S18" s="416"/>
      <c r="T18" s="415"/>
      <c r="U18" s="426"/>
      <c r="V18" s="427"/>
      <c r="W18" s="416"/>
      <c r="X18" s="415"/>
      <c r="Y18" s="428"/>
      <c r="Z18" s="429"/>
      <c r="AA18" s="429"/>
      <c r="AB18" s="430"/>
    </row>
    <row r="19" spans="1:28" ht="65.099999999999994" customHeight="1" x14ac:dyDescent="0.15">
      <c r="A19" s="75">
        <v>3</v>
      </c>
      <c r="B19" s="413"/>
      <c r="C19" s="414"/>
      <c r="D19" s="415"/>
      <c r="E19" s="416"/>
      <c r="F19" s="74"/>
      <c r="G19" s="74"/>
      <c r="H19" s="417"/>
      <c r="I19" s="418"/>
      <c r="J19" s="413"/>
      <c r="K19" s="414"/>
      <c r="L19" s="415"/>
      <c r="M19" s="416"/>
      <c r="N19" s="74"/>
      <c r="O19" s="74"/>
      <c r="P19" s="417"/>
      <c r="Q19" s="418"/>
      <c r="R19" s="415"/>
      <c r="S19" s="416"/>
      <c r="T19" s="415"/>
      <c r="U19" s="426"/>
      <c r="V19" s="427"/>
      <c r="W19" s="416"/>
      <c r="X19" s="415"/>
      <c r="Y19" s="428"/>
      <c r="Z19" s="429"/>
      <c r="AA19" s="429"/>
      <c r="AB19" s="430"/>
    </row>
    <row r="20" spans="1:28" ht="65.099999999999994" customHeight="1" x14ac:dyDescent="0.15">
      <c r="A20" s="75">
        <v>4</v>
      </c>
      <c r="B20" s="413"/>
      <c r="C20" s="414"/>
      <c r="D20" s="415"/>
      <c r="E20" s="416"/>
      <c r="F20" s="74"/>
      <c r="G20" s="74"/>
      <c r="H20" s="417"/>
      <c r="I20" s="418"/>
      <c r="J20" s="413"/>
      <c r="K20" s="414"/>
      <c r="L20" s="415"/>
      <c r="M20" s="416"/>
      <c r="N20" s="74"/>
      <c r="O20" s="74"/>
      <c r="P20" s="417"/>
      <c r="Q20" s="418"/>
      <c r="R20" s="415"/>
      <c r="S20" s="416"/>
      <c r="T20" s="415"/>
      <c r="U20" s="426"/>
      <c r="V20" s="427"/>
      <c r="W20" s="416"/>
      <c r="X20" s="415"/>
      <c r="Y20" s="428"/>
      <c r="Z20" s="429"/>
      <c r="AA20" s="429"/>
      <c r="AB20" s="430"/>
    </row>
    <row r="21" spans="1:28" ht="65.099999999999994" customHeight="1" x14ac:dyDescent="0.15">
      <c r="A21" s="75">
        <v>5</v>
      </c>
      <c r="B21" s="413"/>
      <c r="C21" s="414"/>
      <c r="D21" s="415"/>
      <c r="E21" s="416"/>
      <c r="F21" s="74"/>
      <c r="G21" s="74"/>
      <c r="H21" s="417"/>
      <c r="I21" s="418"/>
      <c r="J21" s="413"/>
      <c r="K21" s="414"/>
      <c r="L21" s="415"/>
      <c r="M21" s="416"/>
      <c r="N21" s="74"/>
      <c r="O21" s="74"/>
      <c r="P21" s="417"/>
      <c r="Q21" s="418"/>
      <c r="R21" s="415"/>
      <c r="S21" s="416"/>
      <c r="T21" s="415"/>
      <c r="U21" s="426"/>
      <c r="V21" s="427"/>
      <c r="W21" s="416"/>
      <c r="X21" s="415"/>
      <c r="Y21" s="428"/>
      <c r="Z21" s="429"/>
      <c r="AA21" s="429"/>
      <c r="AB21" s="430"/>
    </row>
    <row r="22" spans="1:28" ht="65.099999999999994" customHeight="1" x14ac:dyDescent="0.15">
      <c r="A22" s="75">
        <v>6</v>
      </c>
      <c r="B22" s="413"/>
      <c r="C22" s="414"/>
      <c r="D22" s="415"/>
      <c r="E22" s="416"/>
      <c r="F22" s="74"/>
      <c r="G22" s="74"/>
      <c r="H22" s="417"/>
      <c r="I22" s="418"/>
      <c r="J22" s="413"/>
      <c r="K22" s="414"/>
      <c r="L22" s="415"/>
      <c r="M22" s="416"/>
      <c r="N22" s="74"/>
      <c r="O22" s="74"/>
      <c r="P22" s="417"/>
      <c r="Q22" s="418"/>
      <c r="R22" s="415"/>
      <c r="S22" s="416"/>
      <c r="T22" s="415"/>
      <c r="U22" s="426"/>
      <c r="V22" s="427"/>
      <c r="W22" s="416"/>
      <c r="X22" s="415"/>
      <c r="Y22" s="428"/>
      <c r="Z22" s="429"/>
      <c r="AA22" s="429"/>
      <c r="AB22" s="430"/>
    </row>
    <row r="23" spans="1:28" ht="65.099999999999994" customHeight="1" x14ac:dyDescent="0.15">
      <c r="A23" s="75">
        <v>7</v>
      </c>
      <c r="B23" s="413"/>
      <c r="C23" s="414"/>
      <c r="D23" s="415"/>
      <c r="E23" s="416"/>
      <c r="F23" s="74"/>
      <c r="G23" s="74"/>
      <c r="H23" s="417"/>
      <c r="I23" s="418"/>
      <c r="J23" s="413"/>
      <c r="K23" s="414"/>
      <c r="L23" s="415"/>
      <c r="M23" s="416"/>
      <c r="N23" s="74"/>
      <c r="O23" s="74"/>
      <c r="P23" s="417"/>
      <c r="Q23" s="418"/>
      <c r="R23" s="415"/>
      <c r="S23" s="416"/>
      <c r="T23" s="415"/>
      <c r="U23" s="426"/>
      <c r="V23" s="427"/>
      <c r="W23" s="416"/>
      <c r="X23" s="415"/>
      <c r="Y23" s="428"/>
      <c r="Z23" s="429"/>
      <c r="AA23" s="429"/>
      <c r="AB23" s="430"/>
    </row>
    <row r="24" spans="1:28" ht="65.099999999999994" customHeight="1" x14ac:dyDescent="0.15">
      <c r="A24" s="75">
        <v>8</v>
      </c>
      <c r="B24" s="413"/>
      <c r="C24" s="414"/>
      <c r="D24" s="415"/>
      <c r="E24" s="416"/>
      <c r="F24" s="74"/>
      <c r="G24" s="74"/>
      <c r="H24" s="417"/>
      <c r="I24" s="418"/>
      <c r="J24" s="413"/>
      <c r="K24" s="414"/>
      <c r="L24" s="415"/>
      <c r="M24" s="416"/>
      <c r="N24" s="74"/>
      <c r="O24" s="74"/>
      <c r="P24" s="417"/>
      <c r="Q24" s="418"/>
      <c r="R24" s="415"/>
      <c r="S24" s="416"/>
      <c r="T24" s="415"/>
      <c r="U24" s="426"/>
      <c r="V24" s="427"/>
      <c r="W24" s="416"/>
      <c r="X24" s="415"/>
      <c r="Y24" s="428"/>
      <c r="Z24" s="429"/>
      <c r="AA24" s="429"/>
      <c r="AB24" s="430"/>
    </row>
    <row r="25" spans="1:28" ht="65.099999999999994" customHeight="1" x14ac:dyDescent="0.15">
      <c r="A25" s="75">
        <v>9</v>
      </c>
      <c r="B25" s="413"/>
      <c r="C25" s="414"/>
      <c r="D25" s="415"/>
      <c r="E25" s="416"/>
      <c r="F25" s="74"/>
      <c r="G25" s="74"/>
      <c r="H25" s="417"/>
      <c r="I25" s="418"/>
      <c r="J25" s="413"/>
      <c r="K25" s="414"/>
      <c r="L25" s="415"/>
      <c r="M25" s="416"/>
      <c r="N25" s="74"/>
      <c r="O25" s="74"/>
      <c r="P25" s="417"/>
      <c r="Q25" s="418"/>
      <c r="R25" s="415"/>
      <c r="S25" s="416"/>
      <c r="T25" s="415"/>
      <c r="U25" s="426"/>
      <c r="V25" s="427"/>
      <c r="W25" s="416"/>
      <c r="X25" s="415"/>
      <c r="Y25" s="428"/>
      <c r="Z25" s="429"/>
      <c r="AA25" s="429"/>
      <c r="AB25" s="430"/>
    </row>
    <row r="26" spans="1:28" ht="65.099999999999994" customHeight="1" thickBot="1" x14ac:dyDescent="0.2">
      <c r="A26" s="76">
        <v>10</v>
      </c>
      <c r="B26" s="442"/>
      <c r="C26" s="443"/>
      <c r="D26" s="435"/>
      <c r="E26" s="436"/>
      <c r="F26" s="79"/>
      <c r="G26" s="79"/>
      <c r="H26" s="423"/>
      <c r="I26" s="424"/>
      <c r="J26" s="442"/>
      <c r="K26" s="443"/>
      <c r="L26" s="435"/>
      <c r="M26" s="436"/>
      <c r="N26" s="79"/>
      <c r="O26" s="79"/>
      <c r="P26" s="423"/>
      <c r="Q26" s="424"/>
      <c r="R26" s="435"/>
      <c r="S26" s="436"/>
      <c r="T26" s="435"/>
      <c r="U26" s="437"/>
      <c r="V26" s="438"/>
      <c r="W26" s="436"/>
      <c r="X26" s="435"/>
      <c r="Y26" s="439"/>
      <c r="Z26" s="440"/>
      <c r="AA26" s="440"/>
      <c r="AB26" s="441"/>
    </row>
    <row r="27" spans="1:28" s="32" customFormat="1" ht="24" customHeight="1" x14ac:dyDescent="0.25">
      <c r="A27" s="31"/>
      <c r="B27" s="269" t="s">
        <v>177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0" t="s">
        <v>91</v>
      </c>
      <c r="T27" s="90" t="s">
        <v>92</v>
      </c>
      <c r="V27" s="90" t="s">
        <v>91</v>
      </c>
      <c r="X27" s="90" t="s">
        <v>92</v>
      </c>
    </row>
    <row r="28" spans="1:28" s="32" customFormat="1" ht="24" customHeight="1" x14ac:dyDescent="0.25">
      <c r="A28" s="31"/>
      <c r="B28" s="31" t="s">
        <v>178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0" t="s">
        <v>93</v>
      </c>
      <c r="S28" s="78" t="s">
        <v>111</v>
      </c>
      <c r="T28" s="90" t="s">
        <v>93</v>
      </c>
      <c r="V28" s="90" t="s">
        <v>93</v>
      </c>
      <c r="W28" s="78" t="s">
        <v>111</v>
      </c>
      <c r="X28" s="90" t="s">
        <v>93</v>
      </c>
    </row>
    <row r="29" spans="1:28" s="32" customFormat="1" ht="24" customHeight="1" x14ac:dyDescent="0.25">
      <c r="A29" s="31"/>
      <c r="B29" s="19" ph="1"/>
      <c r="C29" s="19" ph="1"/>
      <c r="D29" s="19"/>
      <c r="E29" s="19"/>
      <c r="F29" s="19"/>
      <c r="G29" s="31"/>
      <c r="H29" s="31" t="str">
        <f>IF(D29="","",D29*4500)</f>
        <v/>
      </c>
      <c r="I29" s="31"/>
      <c r="J29" s="31"/>
      <c r="K29" s="31"/>
      <c r="L29" s="31"/>
      <c r="M29" s="31"/>
      <c r="N29" s="31"/>
      <c r="O29" s="31"/>
      <c r="P29" s="31"/>
      <c r="Q29" s="31"/>
      <c r="R29" s="90" t="s">
        <v>79</v>
      </c>
      <c r="S29" s="78" t="s">
        <v>111</v>
      </c>
      <c r="T29" s="90" t="s">
        <v>88</v>
      </c>
      <c r="V29" s="90" t="s">
        <v>79</v>
      </c>
      <c r="W29" s="78" t="s">
        <v>111</v>
      </c>
      <c r="X29" s="90" t="s">
        <v>88</v>
      </c>
    </row>
    <row r="30" spans="1:28" s="32" customFormat="1" ht="24" customHeight="1" x14ac:dyDescent="0.25">
      <c r="A30" s="31"/>
      <c r="B30" s="19" ph="1"/>
      <c r="C30" s="19" ph="1"/>
      <c r="D30" s="19"/>
      <c r="E30" s="19"/>
      <c r="F30" s="1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0" t="s">
        <v>94</v>
      </c>
      <c r="S30" s="78" t="s">
        <v>111</v>
      </c>
      <c r="T30" s="90" t="s">
        <v>89</v>
      </c>
      <c r="V30" s="90" t="s">
        <v>94</v>
      </c>
      <c r="W30" s="78" t="s">
        <v>111</v>
      </c>
      <c r="X30" s="90" t="s">
        <v>89</v>
      </c>
    </row>
    <row r="31" spans="1:28" s="32" customFormat="1" ht="24" customHeight="1" x14ac:dyDescent="0.25">
      <c r="A31" s="31"/>
      <c r="B31" s="19" ph="1"/>
      <c r="C31" s="19" ph="1"/>
      <c r="D31" s="19"/>
      <c r="E31" s="19"/>
      <c r="F31" s="19"/>
      <c r="G31" s="31"/>
      <c r="H31" s="31" t="str">
        <f>IF(D31="","",D31*1000)</f>
        <v/>
      </c>
      <c r="I31" s="31"/>
      <c r="J31" s="31" ph="1"/>
      <c r="K31" s="31"/>
      <c r="L31" s="31"/>
      <c r="M31" s="31"/>
      <c r="N31" s="31"/>
      <c r="O31" s="31"/>
      <c r="P31" s="31"/>
      <c r="Q31" s="31"/>
      <c r="R31" s="90" t="s">
        <v>95</v>
      </c>
      <c r="S31" s="78" t="s">
        <v>111</v>
      </c>
      <c r="T31" s="90" t="s">
        <v>90</v>
      </c>
      <c r="V31" s="90" t="s">
        <v>95</v>
      </c>
      <c r="W31" s="78" t="s">
        <v>111</v>
      </c>
      <c r="X31" s="90" t="s">
        <v>90</v>
      </c>
    </row>
    <row r="32" spans="1:28" ht="21.75" x14ac:dyDescent="0.15">
      <c r="B32" s="19" ph="1"/>
      <c r="C32" s="19" ph="1"/>
      <c r="D32" s="19"/>
      <c r="E32" s="19"/>
      <c r="F32" s="19"/>
      <c r="J32" s="77" ph="1"/>
    </row>
    <row r="33" spans="2:11" ht="21.75" x14ac:dyDescent="0.15">
      <c r="B33" s="19" ph="1"/>
      <c r="C33" s="19" ph="1"/>
      <c r="D33" s="19"/>
      <c r="E33" s="19"/>
      <c r="F33" s="19"/>
      <c r="J33" s="77" ph="1"/>
    </row>
    <row r="34" spans="2:11" ht="21.75" x14ac:dyDescent="0.15">
      <c r="B34" s="77" ph="1"/>
      <c r="C34" s="77" ph="1"/>
      <c r="J34" s="77" ph="1"/>
      <c r="K34" s="77" ph="1"/>
    </row>
    <row r="35" spans="2:11" ht="21.75" x14ac:dyDescent="0.15">
      <c r="B35" s="77" ph="1"/>
      <c r="C35" s="77" ph="1"/>
      <c r="J35" s="77" ph="1"/>
      <c r="K35" s="77" ph="1"/>
    </row>
    <row r="36" spans="2:11" ht="21.75" x14ac:dyDescent="0.15">
      <c r="B36" s="77" ph="1"/>
      <c r="C36" s="77" ph="1"/>
      <c r="J36" s="77" ph="1"/>
      <c r="K36" s="77" ph="1"/>
    </row>
    <row r="37" spans="2:11" ht="21.75" x14ac:dyDescent="0.15">
      <c r="B37" s="77" ph="1"/>
      <c r="C37" s="77" ph="1"/>
      <c r="J37" s="77" ph="1"/>
      <c r="K37" s="77" ph="1"/>
    </row>
    <row r="40" spans="2:11" ht="21.75" x14ac:dyDescent="0.15">
      <c r="B40" s="77" ph="1"/>
      <c r="J40" s="77" ph="1"/>
    </row>
    <row r="41" spans="2:11" ht="21.75" x14ac:dyDescent="0.15">
      <c r="B41" s="77" ph="1"/>
      <c r="J41" s="77" ph="1"/>
    </row>
    <row r="42" spans="2:11" ht="21.75" x14ac:dyDescent="0.15">
      <c r="B42" s="77" ph="1"/>
      <c r="C42" s="77" ph="1"/>
      <c r="J42" s="77" ph="1"/>
      <c r="K42" s="77" ph="1"/>
    </row>
    <row r="43" spans="2:11" ht="21.75" x14ac:dyDescent="0.15">
      <c r="B43" s="77" ph="1"/>
      <c r="C43" s="77" ph="1"/>
      <c r="J43" s="77" ph="1"/>
      <c r="K43" s="77" ph="1"/>
    </row>
    <row r="44" spans="2:11" ht="21.75" x14ac:dyDescent="0.15">
      <c r="B44" s="77" ph="1"/>
      <c r="C44" s="77" ph="1"/>
      <c r="J44" s="77" ph="1"/>
      <c r="K44" s="77" ph="1"/>
    </row>
    <row r="47" spans="2:11" ht="21.75" x14ac:dyDescent="0.15">
      <c r="B47" s="77" ph="1"/>
      <c r="J47" s="77" ph="1"/>
    </row>
    <row r="48" spans="2:11" ht="21.75" x14ac:dyDescent="0.15">
      <c r="B48" s="77" ph="1"/>
      <c r="J48" s="77" ph="1"/>
    </row>
    <row r="49" spans="2:11" ht="21.75" x14ac:dyDescent="0.15">
      <c r="B49" s="77" ph="1"/>
      <c r="C49" s="77" ph="1"/>
      <c r="J49" s="77" ph="1"/>
      <c r="K49" s="77" ph="1"/>
    </row>
    <row r="50" spans="2:11" ht="21.75" x14ac:dyDescent="0.15">
      <c r="B50" s="77" ph="1"/>
      <c r="C50" s="77" ph="1"/>
      <c r="J50" s="77" ph="1"/>
      <c r="K50" s="77" ph="1"/>
    </row>
    <row r="51" spans="2:11" ht="21.75" x14ac:dyDescent="0.15">
      <c r="B51" s="77" ph="1"/>
      <c r="C51" s="77" ph="1"/>
      <c r="J51" s="77" ph="1"/>
      <c r="K51" s="77" ph="1"/>
    </row>
    <row r="52" spans="2:11" ht="21.75" x14ac:dyDescent="0.15">
      <c r="B52" s="77" ph="1"/>
      <c r="C52" s="77" ph="1"/>
      <c r="J52" s="77" ph="1"/>
      <c r="K52" s="77" ph="1"/>
    </row>
    <row r="53" spans="2:11" ht="21.75" x14ac:dyDescent="0.15">
      <c r="B53" s="77" ph="1"/>
      <c r="C53" s="77" ph="1"/>
      <c r="J53" s="77" ph="1"/>
      <c r="K53" s="77" ph="1"/>
    </row>
    <row r="57" spans="2:11" ht="21.75" x14ac:dyDescent="0.15">
      <c r="B57" s="77" ph="1"/>
      <c r="J57" s="77" ph="1"/>
    </row>
    <row r="58" spans="2:11" ht="21.75" x14ac:dyDescent="0.15">
      <c r="B58" s="77" ph="1"/>
      <c r="C58" s="77" ph="1"/>
      <c r="J58" s="77" ph="1"/>
      <c r="K58" s="77" ph="1"/>
    </row>
    <row r="59" spans="2:11" ht="21.75" x14ac:dyDescent="0.15">
      <c r="B59" s="77" ph="1"/>
      <c r="C59" s="77" ph="1"/>
      <c r="J59" s="77" ph="1"/>
      <c r="K59" s="77" ph="1"/>
    </row>
    <row r="60" spans="2:11" ht="21.75" x14ac:dyDescent="0.15">
      <c r="B60" s="77" ph="1"/>
      <c r="C60" s="77" ph="1"/>
      <c r="J60" s="77" ph="1"/>
      <c r="K60" s="77" ph="1"/>
    </row>
    <row r="62" spans="2:11" ht="21.75" x14ac:dyDescent="0.15">
      <c r="B62" s="77" ph="1"/>
      <c r="C62" s="77" ph="1"/>
      <c r="J62" s="77" ph="1"/>
      <c r="K62" s="77" ph="1"/>
    </row>
    <row r="63" spans="2:11" ht="21.75" x14ac:dyDescent="0.15">
      <c r="B63" s="77" ph="1"/>
      <c r="J63" s="77" ph="1"/>
    </row>
    <row r="64" spans="2:11" ht="21.75" x14ac:dyDescent="0.15">
      <c r="B64" s="77" ph="1"/>
      <c r="C64" s="77" ph="1"/>
      <c r="J64" s="77" ph="1"/>
      <c r="K64" s="77" ph="1"/>
    </row>
    <row r="65" spans="2:11" ht="21.75" x14ac:dyDescent="0.15">
      <c r="B65" s="77" ph="1"/>
      <c r="C65" s="77" ph="1"/>
      <c r="J65" s="77" ph="1"/>
      <c r="K65" s="77" ph="1"/>
    </row>
    <row r="66" spans="2:11" ht="21.75" x14ac:dyDescent="0.15">
      <c r="B66" s="77" ph="1"/>
      <c r="C66" s="77" ph="1"/>
      <c r="J66" s="77" ph="1"/>
      <c r="K66" s="77" ph="1"/>
    </row>
    <row r="68" spans="2:11" ht="21.75" x14ac:dyDescent="0.15">
      <c r="B68" s="77" ph="1"/>
      <c r="C68" s="77" ph="1"/>
      <c r="J68" s="77" ph="1"/>
      <c r="K68" s="77" ph="1"/>
    </row>
    <row r="69" spans="2:11" ht="21.75" x14ac:dyDescent="0.15">
      <c r="B69" s="77" ph="1"/>
      <c r="C69" s="77" ph="1"/>
      <c r="J69" s="77" ph="1"/>
      <c r="K69" s="77" ph="1"/>
    </row>
    <row r="71" spans="2:11" ht="21.75" x14ac:dyDescent="0.15">
      <c r="B71" s="77" ph="1"/>
      <c r="C71" s="77" ph="1"/>
      <c r="J71" s="77" ph="1"/>
      <c r="K71" s="77" ph="1"/>
    </row>
    <row r="74" spans="2:11" ht="21.75" x14ac:dyDescent="0.15">
      <c r="B74" s="77" ph="1"/>
      <c r="J74" s="77" ph="1"/>
    </row>
    <row r="75" spans="2:11" ht="21.75" x14ac:dyDescent="0.15">
      <c r="B75" s="77" ph="1"/>
      <c r="C75" s="77" ph="1"/>
      <c r="J75" s="77" ph="1"/>
      <c r="K75" s="77" ph="1"/>
    </row>
    <row r="76" spans="2:11" ht="21.75" x14ac:dyDescent="0.15">
      <c r="B76" s="77" ph="1"/>
      <c r="C76" s="77" ph="1"/>
      <c r="J76" s="77" ph="1"/>
      <c r="K76" s="77" ph="1"/>
    </row>
    <row r="77" spans="2:11" ht="21.75" x14ac:dyDescent="0.15">
      <c r="B77" s="77" ph="1"/>
      <c r="C77" s="77" ph="1"/>
      <c r="J77" s="77" ph="1"/>
      <c r="K77" s="77" ph="1"/>
    </row>
    <row r="79" spans="2:11" ht="21.75" x14ac:dyDescent="0.15">
      <c r="B79" s="77" ph="1"/>
      <c r="C79" s="77" ph="1"/>
      <c r="J79" s="77" ph="1"/>
      <c r="K79" s="77" ph="1"/>
    </row>
    <row r="80" spans="2:11" ht="21.75" x14ac:dyDescent="0.15">
      <c r="B80" s="77" ph="1"/>
      <c r="J80" s="77" ph="1"/>
    </row>
    <row r="81" spans="2:11" ht="21.75" x14ac:dyDescent="0.15">
      <c r="B81" s="77" ph="1"/>
      <c r="C81" s="77" ph="1"/>
      <c r="J81" s="77" ph="1"/>
      <c r="K81" s="77" ph="1"/>
    </row>
    <row r="82" spans="2:11" ht="21.75" x14ac:dyDescent="0.15">
      <c r="B82" s="77" ph="1"/>
      <c r="C82" s="77" ph="1"/>
      <c r="J82" s="77" ph="1"/>
      <c r="K82" s="77" ph="1"/>
    </row>
    <row r="83" spans="2:11" ht="21.75" x14ac:dyDescent="0.15">
      <c r="B83" s="77" ph="1"/>
      <c r="C83" s="77" ph="1"/>
      <c r="J83" s="77" ph="1"/>
      <c r="K83" s="77" ph="1"/>
    </row>
    <row r="85" spans="2:11" ht="21.75" x14ac:dyDescent="0.15">
      <c r="B85" s="77" ph="1"/>
      <c r="C85" s="77" ph="1"/>
      <c r="J85" s="77" ph="1"/>
      <c r="K85" s="77" ph="1"/>
    </row>
    <row r="86" spans="2:11" ht="21.75" x14ac:dyDescent="0.15">
      <c r="B86" s="77" ph="1"/>
      <c r="C86" s="77" ph="1"/>
      <c r="J86" s="77" ph="1"/>
      <c r="K86" s="77" ph="1"/>
    </row>
    <row r="88" spans="2:11" ht="21.75" x14ac:dyDescent="0.15">
      <c r="B88" s="77" ph="1"/>
      <c r="C88" s="77" ph="1"/>
      <c r="J88" s="77" ph="1"/>
      <c r="K88" s="77" ph="1"/>
    </row>
    <row r="89" spans="2:11" ht="21.75" x14ac:dyDescent="0.15">
      <c r="B89" s="77" ph="1"/>
      <c r="J89" s="77" ph="1"/>
    </row>
  </sheetData>
  <mergeCells count="147">
    <mergeCell ref="M1:P1"/>
    <mergeCell ref="M2:P2"/>
    <mergeCell ref="A3:C3"/>
    <mergeCell ref="V13:W13"/>
    <mergeCell ref="X13:Y13"/>
    <mergeCell ref="V14:W14"/>
    <mergeCell ref="X14:Y14"/>
    <mergeCell ref="V15:W15"/>
    <mergeCell ref="X15:Y15"/>
    <mergeCell ref="R12:U12"/>
    <mergeCell ref="V12:Y12"/>
    <mergeCell ref="O13:O14"/>
    <mergeCell ref="P13:Q14"/>
    <mergeCell ref="R13:S13"/>
    <mergeCell ref="T13:U13"/>
    <mergeCell ref="R15:S15"/>
    <mergeCell ref="T15:U15"/>
    <mergeCell ref="Z13:AB14"/>
    <mergeCell ref="R14:S14"/>
    <mergeCell ref="T14:U14"/>
    <mergeCell ref="A5:Q5"/>
    <mergeCell ref="A6:Q6"/>
    <mergeCell ref="A8:A9"/>
    <mergeCell ref="A13:A14"/>
    <mergeCell ref="B13:C14"/>
    <mergeCell ref="D13:E14"/>
    <mergeCell ref="G13:G14"/>
    <mergeCell ref="H13:I14"/>
    <mergeCell ref="J13:K14"/>
    <mergeCell ref="L13:M14"/>
    <mergeCell ref="Z15:AB15"/>
    <mergeCell ref="B17:C17"/>
    <mergeCell ref="D17:E17"/>
    <mergeCell ref="H17:I17"/>
    <mergeCell ref="J17:K17"/>
    <mergeCell ref="L17:M17"/>
    <mergeCell ref="P17:Q17"/>
    <mergeCell ref="R17:S17"/>
    <mergeCell ref="B15:C15"/>
    <mergeCell ref="D15:E15"/>
    <mergeCell ref="H15:I15"/>
    <mergeCell ref="J15:K15"/>
    <mergeCell ref="L15:M15"/>
    <mergeCell ref="P15:Q15"/>
    <mergeCell ref="V17:W17"/>
    <mergeCell ref="X17:Y17"/>
    <mergeCell ref="T17:U17"/>
    <mergeCell ref="Z17:AB17"/>
    <mergeCell ref="X18:Y18"/>
    <mergeCell ref="Z18:AB18"/>
    <mergeCell ref="B19:C19"/>
    <mergeCell ref="D19:E19"/>
    <mergeCell ref="H19:I19"/>
    <mergeCell ref="J19:K19"/>
    <mergeCell ref="L19:M19"/>
    <mergeCell ref="P19:Q19"/>
    <mergeCell ref="R19:S19"/>
    <mergeCell ref="T19:U19"/>
    <mergeCell ref="Z19:AB19"/>
    <mergeCell ref="V19:W19"/>
    <mergeCell ref="X19:Y19"/>
    <mergeCell ref="B18:C18"/>
    <mergeCell ref="D18:E18"/>
    <mergeCell ref="H18:I18"/>
    <mergeCell ref="J18:K18"/>
    <mergeCell ref="L18:M18"/>
    <mergeCell ref="P18:Q18"/>
    <mergeCell ref="R18:S18"/>
    <mergeCell ref="T18:U18"/>
    <mergeCell ref="V18:W18"/>
    <mergeCell ref="R20:S20"/>
    <mergeCell ref="T20:U20"/>
    <mergeCell ref="Z20:AB20"/>
    <mergeCell ref="B21:C21"/>
    <mergeCell ref="D21:E21"/>
    <mergeCell ref="H21:I21"/>
    <mergeCell ref="J21:K21"/>
    <mergeCell ref="L21:M21"/>
    <mergeCell ref="P21:Q21"/>
    <mergeCell ref="R21:S21"/>
    <mergeCell ref="B20:C20"/>
    <mergeCell ref="D20:E20"/>
    <mergeCell ref="H20:I20"/>
    <mergeCell ref="J20:K20"/>
    <mergeCell ref="L20:M20"/>
    <mergeCell ref="P20:Q20"/>
    <mergeCell ref="V20:W20"/>
    <mergeCell ref="X20:Y20"/>
    <mergeCell ref="V21:W21"/>
    <mergeCell ref="X21:Y21"/>
    <mergeCell ref="T21:U21"/>
    <mergeCell ref="Z21:AB21"/>
    <mergeCell ref="X22:Y22"/>
    <mergeCell ref="Z22:AB22"/>
    <mergeCell ref="B23:C23"/>
    <mergeCell ref="D23:E23"/>
    <mergeCell ref="H23:I23"/>
    <mergeCell ref="J23:K23"/>
    <mergeCell ref="L23:M23"/>
    <mergeCell ref="P23:Q23"/>
    <mergeCell ref="R23:S23"/>
    <mergeCell ref="T23:U23"/>
    <mergeCell ref="Z23:AB23"/>
    <mergeCell ref="V23:W23"/>
    <mergeCell ref="X23:Y23"/>
    <mergeCell ref="B22:C22"/>
    <mergeCell ref="D22:E22"/>
    <mergeCell ref="H22:I22"/>
    <mergeCell ref="J22:K22"/>
    <mergeCell ref="L22:M22"/>
    <mergeCell ref="P22:Q22"/>
    <mergeCell ref="R22:S22"/>
    <mergeCell ref="T22:U22"/>
    <mergeCell ref="V22:W22"/>
    <mergeCell ref="R24:S24"/>
    <mergeCell ref="T24:U24"/>
    <mergeCell ref="Z24:AB24"/>
    <mergeCell ref="B25:C25"/>
    <mergeCell ref="D25:E25"/>
    <mergeCell ref="H25:I25"/>
    <mergeCell ref="J25:K25"/>
    <mergeCell ref="L25:M25"/>
    <mergeCell ref="P25:Q25"/>
    <mergeCell ref="R25:S25"/>
    <mergeCell ref="B24:C24"/>
    <mergeCell ref="D24:E24"/>
    <mergeCell ref="H24:I24"/>
    <mergeCell ref="J24:K24"/>
    <mergeCell ref="L24:M24"/>
    <mergeCell ref="P24:Q24"/>
    <mergeCell ref="V24:W24"/>
    <mergeCell ref="X24:Y24"/>
    <mergeCell ref="V25:W25"/>
    <mergeCell ref="X25:Y25"/>
    <mergeCell ref="Z26:AB26"/>
    <mergeCell ref="T25:U25"/>
    <mergeCell ref="Z25:AB25"/>
    <mergeCell ref="B26:C26"/>
    <mergeCell ref="D26:E26"/>
    <mergeCell ref="H26:I26"/>
    <mergeCell ref="J26:K26"/>
    <mergeCell ref="L26:M26"/>
    <mergeCell ref="P26:Q26"/>
    <mergeCell ref="R26:S26"/>
    <mergeCell ref="T26:U26"/>
    <mergeCell ref="V26:W26"/>
    <mergeCell ref="X26:Y26"/>
  </mergeCells>
  <phoneticPr fontId="14"/>
  <dataValidations disablePrompts="1" count="1">
    <dataValidation imeMode="hiragana" allowBlank="1" showInputMessage="1" showErrorMessage="1" sqref="B17:E26 J17:M26" xr:uid="{CABD89A9-BDE4-4419-BE79-865EEB89DD80}"/>
  </dataValidations>
  <pageMargins left="0.47244094488188981" right="0.31496062992125984" top="0.74803149606299213" bottom="0.59055118110236227" header="0.23622047244094491" footer="0.19685039370078741"/>
  <pageSetup paperSize="9" scale="38" orientation="landscape" verticalDpi="300" r:id="rId1"/>
  <headerFooter alignWithMargins="0">
    <oddFooter>&amp;L&amp;A&amp;C&amp;16 5／5&amp;R&amp;F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R07総括</vt:lpstr>
      <vt:lpstr>R07一般S</vt:lpstr>
      <vt:lpstr>R07年齢別S</vt:lpstr>
      <vt:lpstr>R07一般D</vt:lpstr>
      <vt:lpstr>R07年齢別D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歳之 市原</cp:lastModifiedBy>
  <cp:lastPrinted>2025-08-08T02:29:45Z</cp:lastPrinted>
  <dcterms:created xsi:type="dcterms:W3CDTF">1997-02-23T12:55:14Z</dcterms:created>
  <dcterms:modified xsi:type="dcterms:W3CDTF">2025-08-10T10:57:47Z</dcterms:modified>
</cp:coreProperties>
</file>