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ichihara-f\Desktop\R06選手権要項等\"/>
    </mc:Choice>
  </mc:AlternateContent>
  <xr:revisionPtr revIDLastSave="0" documentId="13_ncr:1_{09ADC0A7-A7D4-4C20-AD1A-D1036FADA1F2}" xr6:coauthVersionLast="47" xr6:coauthVersionMax="47" xr10:uidLastSave="{00000000-0000-0000-0000-000000000000}"/>
  <bookViews>
    <workbookView xWindow="-108" yWindow="-108" windowWidth="23256" windowHeight="12456" tabRatio="797" xr2:uid="{00000000-000D-0000-FFFF-FFFF00000000}"/>
  </bookViews>
  <sheets>
    <sheet name="R06総括" sheetId="67" r:id="rId1"/>
    <sheet name="R06一般S" sheetId="68" r:id="rId2"/>
    <sheet name="R06年齢別S" sheetId="69" r:id="rId3"/>
    <sheet name="R06年齢別D" sheetId="70" r:id="rId4"/>
  </sheets>
  <calcPr calcId="181029"/>
</workbook>
</file>

<file path=xl/calcChain.xml><?xml version="1.0" encoding="utf-8"?>
<calcChain xmlns="http://schemas.openxmlformats.org/spreadsheetml/2006/main">
  <c r="K2" i="70" l="1"/>
  <c r="L2" i="70"/>
  <c r="K2" i="69"/>
  <c r="L2" i="69"/>
  <c r="K2" i="68"/>
  <c r="L2" i="68"/>
  <c r="A2" i="70"/>
  <c r="A2" i="69"/>
  <c r="H34" i="67"/>
  <c r="P2" i="70"/>
  <c r="O2" i="70"/>
  <c r="N2" i="70"/>
  <c r="M2" i="70"/>
  <c r="A1" i="70"/>
  <c r="P2" i="69"/>
  <c r="O2" i="69"/>
  <c r="N2" i="69"/>
  <c r="M2" i="69"/>
  <c r="A1" i="69"/>
  <c r="P2" i="68"/>
  <c r="O2" i="68"/>
  <c r="N2" i="68"/>
  <c r="M2" i="68"/>
  <c r="A1" i="68"/>
  <c r="H46" i="67"/>
  <c r="H41" i="67"/>
  <c r="H38" i="67"/>
  <c r="H31" i="67"/>
  <c r="H29" i="67"/>
  <c r="L25" i="67"/>
  <c r="L24" i="67"/>
  <c r="L20" i="67"/>
  <c r="L19" i="67"/>
  <c r="L15" i="67"/>
  <c r="L14" i="67"/>
  <c r="L26" i="67" l="1"/>
  <c r="L16" i="67"/>
  <c r="L21" i="67"/>
  <c r="H49" i="6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ichihara-f</author>
  </authors>
  <commentList>
    <comment ref="B14" authorId="0" shapeId="0" xr:uid="{B2BBA3BA-8333-4551-8961-F1B3DE57515C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14" authorId="0" shapeId="0" xr:uid="{A958E73B-06A6-4481-90C0-9B5C1F80CEA7}">
      <text>
        <r>
          <rPr>
            <b/>
            <sz val="16"/>
            <color indexed="81"/>
            <rFont val="MS P ゴシック"/>
            <family val="3"/>
            <charset val="128"/>
          </rPr>
          <t>全角で入力</t>
        </r>
      </text>
    </comment>
    <comment ref="B15" authorId="0" shapeId="0" xr:uid="{30F79E1E-BCF8-4EF9-99DF-E1E78DD60ED0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15" authorId="0" shapeId="0" xr:uid="{BC500995-7A39-401A-A271-509DB4F4B88F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16" authorId="0" shapeId="0" xr:uid="{728FF098-9B0A-4BD9-8CC5-3E45D8DD250C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16" authorId="0" shapeId="0" xr:uid="{5A8BF0F4-BE2D-4F91-87A5-E303D77E73D2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17" authorId="0" shapeId="0" xr:uid="{1C949FA7-984B-40A4-8B5C-8C10E9ED60F8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17" authorId="0" shapeId="0" xr:uid="{F55A6A27-C7FD-4A01-815C-54BB2B6DDBED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18" authorId="0" shapeId="0" xr:uid="{12CA21F3-DE47-49BC-96B0-64476597C7ED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18" authorId="0" shapeId="0" xr:uid="{4985D09A-595E-4DCD-8868-50C96E9B8213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19" authorId="0" shapeId="0" xr:uid="{48E4C475-24B8-4EC0-A4A6-849659D898F5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19" authorId="0" shapeId="0" xr:uid="{FDC9AA37-4C07-4528-A4C5-D86881B6BE8B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0" authorId="0" shapeId="0" xr:uid="{3C03BD09-2CE1-4534-ACFB-70C854ED1A63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0" authorId="0" shapeId="0" xr:uid="{652DB5CC-E448-48FF-A6A9-8377FD1B05D9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1" authorId="0" shapeId="0" xr:uid="{A273F9AB-9355-41FD-81A5-A2AB56053C08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1" authorId="0" shapeId="0" xr:uid="{B4957304-49FB-4D09-A9F5-A2D95261727B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2" authorId="0" shapeId="0" xr:uid="{60E45194-76BC-4CF7-B276-67EDA1C1AA54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2" authorId="0" shapeId="0" xr:uid="{9C9679A8-0C7C-43D7-ABD7-0A37E2E35312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3" authorId="0" shapeId="0" xr:uid="{0A7015A3-AB9A-4904-9583-70082E96FF55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3" authorId="0" shapeId="0" xr:uid="{B7AE883D-4806-4B87-BAEA-1149AC226E90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4" authorId="0" shapeId="0" xr:uid="{4B379176-450E-4A36-BD52-6209F196F044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4" authorId="0" shapeId="0" xr:uid="{3240C613-7F6D-401D-ABD6-79B1D43D17D5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5" authorId="0" shapeId="0" xr:uid="{4744588F-1B3C-445E-B5A5-DBBC0A062C7D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5" authorId="0" shapeId="0" xr:uid="{41310A68-E840-46AA-B563-F17FF7441D40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6" authorId="0" shapeId="0" xr:uid="{855B5606-952D-4A2B-95BE-F754BC6A0164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6" authorId="0" shapeId="0" xr:uid="{DBA46378-835F-4426-84D5-A71195C486D5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7" authorId="0" shapeId="0" xr:uid="{115C6BF9-2E23-4AF1-A545-91C4B8BE7725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7" authorId="0" shapeId="0" xr:uid="{BEED0CD1-851A-4D73-844F-4C564CF48A5B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8" authorId="0" shapeId="0" xr:uid="{DADB8204-71E0-48FA-A9A3-609F2985B713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8" authorId="0" shapeId="0" xr:uid="{488BFB03-8CC2-4939-B715-B34255B4213E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  <comment ref="B29" authorId="0" shapeId="0" xr:uid="{61BF090E-1FB8-4784-BC20-08E5EA14D94B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苗字と名前
スペース無
</t>
        </r>
      </text>
    </comment>
    <comment ref="D29" authorId="0" shapeId="0" xr:uid="{E941FF07-BDAB-47DB-BE25-E4423A95F162}">
      <text>
        <r>
          <rPr>
            <b/>
            <sz val="18"/>
            <color indexed="81"/>
            <rFont val="MS P ゴシック"/>
            <family val="3"/>
            <charset val="128"/>
          </rPr>
          <t>全角で入力</t>
        </r>
      </text>
    </comment>
  </commentList>
</comments>
</file>

<file path=xl/sharedStrings.xml><?xml version="1.0" encoding="utf-8"?>
<sst xmlns="http://schemas.openxmlformats.org/spreadsheetml/2006/main" count="373" uniqueCount="199">
  <si>
    <t>７０歳
以上</t>
    <rPh sb="2" eb="3">
      <t>サイ</t>
    </rPh>
    <rPh sb="4" eb="6">
      <t>イジョウ</t>
    </rPh>
    <phoneticPr fontId="9"/>
  </si>
  <si>
    <t>１８歳
以下</t>
    <rPh sb="2" eb="3">
      <t>サイ</t>
    </rPh>
    <rPh sb="4" eb="6">
      <t>イカ</t>
    </rPh>
    <phoneticPr fontId="9"/>
  </si>
  <si>
    <t>１６歳
以下</t>
    <rPh sb="2" eb="3">
      <t>サイ</t>
    </rPh>
    <rPh sb="4" eb="6">
      <t>イカ</t>
    </rPh>
    <phoneticPr fontId="9"/>
  </si>
  <si>
    <t>１４歳
以下</t>
    <rPh sb="2" eb="3">
      <t>サイ</t>
    </rPh>
    <rPh sb="4" eb="6">
      <t>イカ</t>
    </rPh>
    <phoneticPr fontId="9"/>
  </si>
  <si>
    <t>Ｂ：</t>
    <phoneticPr fontId="9"/>
  </si>
  <si>
    <t>Ｃ：</t>
    <phoneticPr fontId="9"/>
  </si>
  <si>
    <t>Ｃ：ジュニアＳ</t>
    <phoneticPr fontId="9"/>
  </si>
  <si>
    <t>（注）</t>
    <rPh sb="1" eb="2">
      <t>チュウ</t>
    </rPh>
    <phoneticPr fontId="2"/>
  </si>
  <si>
    <t>番号</t>
    <rPh sb="0" eb="2">
      <t>バンゴウ</t>
    </rPh>
    <phoneticPr fontId="9"/>
  </si>
  <si>
    <t>加盟団体略称</t>
    <rPh sb="0" eb="2">
      <t>カメイ</t>
    </rPh>
    <rPh sb="2" eb="4">
      <t>ダンタイ</t>
    </rPh>
    <rPh sb="4" eb="6">
      <t>リャクショウ</t>
    </rPh>
    <phoneticPr fontId="9"/>
  </si>
  <si>
    <t>（お願い）</t>
    <rPh sb="2" eb="3">
      <t>ネガ</t>
    </rPh>
    <phoneticPr fontId="9"/>
  </si>
  <si>
    <t>一般</t>
    <rPh sb="0" eb="2">
      <t>イッパン</t>
    </rPh>
    <phoneticPr fontId="9"/>
  </si>
  <si>
    <t>合計</t>
    <rPh sb="0" eb="2">
      <t>ゴウケイ</t>
    </rPh>
    <phoneticPr fontId="9"/>
  </si>
  <si>
    <t>男子</t>
    <rPh sb="0" eb="2">
      <t>ダンシ</t>
    </rPh>
    <phoneticPr fontId="9"/>
  </si>
  <si>
    <t>女子</t>
    <rPh sb="0" eb="2">
      <t>ジョシ</t>
    </rPh>
    <phoneticPr fontId="9"/>
  </si>
  <si>
    <t>Ａ：</t>
    <phoneticPr fontId="9"/>
  </si>
  <si>
    <t>少年</t>
    <rPh sb="0" eb="2">
      <t>ショウネン</t>
    </rPh>
    <phoneticPr fontId="9"/>
  </si>
  <si>
    <t>少女</t>
    <rPh sb="0" eb="2">
      <t>ショウジョ</t>
    </rPh>
    <phoneticPr fontId="9"/>
  </si>
  <si>
    <t>組 ＊</t>
    <rPh sb="0" eb="1">
      <t>クミ</t>
    </rPh>
    <phoneticPr fontId="9"/>
  </si>
  <si>
    <t>円</t>
    <rPh sb="0" eb="1">
      <t>エン</t>
    </rPh>
    <phoneticPr fontId="9"/>
  </si>
  <si>
    <t>（注意）記入の無い場合、受付できない場合がありますので</t>
    <rPh sb="1" eb="3">
      <t>チュウイ</t>
    </rPh>
    <rPh sb="4" eb="6">
      <t>キニュウ</t>
    </rPh>
    <rPh sb="7" eb="8">
      <t>ナ</t>
    </rPh>
    <rPh sb="9" eb="11">
      <t>バアイ</t>
    </rPh>
    <rPh sb="12" eb="14">
      <t>ウケツケ</t>
    </rPh>
    <rPh sb="18" eb="20">
      <t>バアイ</t>
    </rPh>
    <phoneticPr fontId="9"/>
  </si>
  <si>
    <t>ご注意願います。</t>
    <rPh sb="1" eb="3">
      <t>チュウイ</t>
    </rPh>
    <rPh sb="3" eb="4">
      <t>ネガ</t>
    </rPh>
    <phoneticPr fontId="9"/>
  </si>
  <si>
    <t>2,000円 ＝</t>
    <rPh sb="5" eb="6">
      <t>エン</t>
    </rPh>
    <phoneticPr fontId="9"/>
  </si>
  <si>
    <t>例</t>
    <rPh sb="0" eb="1">
      <t>レイ</t>
    </rPh>
    <phoneticPr fontId="9"/>
  </si>
  <si>
    <t>市役所</t>
    <rPh sb="0" eb="3">
      <t>シヤクショ</t>
    </rPh>
    <phoneticPr fontId="9"/>
  </si>
  <si>
    <t>＊氏名（フルネーム）を楷書にて記載のこと。</t>
    <rPh sb="1" eb="3">
      <t>シメイ</t>
    </rPh>
    <rPh sb="11" eb="13">
      <t>カイショ</t>
    </rPh>
    <rPh sb="15" eb="17">
      <t>キサイ</t>
    </rPh>
    <phoneticPr fontId="9"/>
  </si>
  <si>
    <t>実</t>
    <rPh sb="0" eb="1">
      <t>ジツ</t>
    </rPh>
    <phoneticPr fontId="9"/>
  </si>
  <si>
    <t>種目別申込み数（ジュニアシングルス）</t>
    <rPh sb="0" eb="2">
      <t>シュモク</t>
    </rPh>
    <rPh sb="2" eb="3">
      <t>ベツ</t>
    </rPh>
    <rPh sb="3" eb="5">
      <t>モウシコ</t>
    </rPh>
    <rPh sb="6" eb="7">
      <t>スウ</t>
    </rPh>
    <phoneticPr fontId="9"/>
  </si>
  <si>
    <t>３５歳
以上</t>
    <rPh sb="2" eb="3">
      <t>サイ</t>
    </rPh>
    <rPh sb="4" eb="6">
      <t>イジョウ</t>
    </rPh>
    <phoneticPr fontId="9"/>
  </si>
  <si>
    <t>５０歳
以上</t>
    <rPh sb="2" eb="3">
      <t>サイ</t>
    </rPh>
    <rPh sb="4" eb="6">
      <t>イジョウ</t>
    </rPh>
    <phoneticPr fontId="9"/>
  </si>
  <si>
    <t>５５歳
以上</t>
    <rPh sb="2" eb="3">
      <t>サイ</t>
    </rPh>
    <rPh sb="4" eb="6">
      <t>イジョウ</t>
    </rPh>
    <phoneticPr fontId="9"/>
  </si>
  <si>
    <t>６０歳
以上</t>
    <rPh sb="2" eb="3">
      <t>サイ</t>
    </rPh>
    <rPh sb="4" eb="6">
      <t>イジョウ</t>
    </rPh>
    <phoneticPr fontId="9"/>
  </si>
  <si>
    <t>６５歳
以上</t>
    <rPh sb="2" eb="3">
      <t>サイ</t>
    </rPh>
    <rPh sb="4" eb="6">
      <t>イジョウ</t>
    </rPh>
    <phoneticPr fontId="9"/>
  </si>
  <si>
    <t>４５歳
以上</t>
    <rPh sb="2" eb="3">
      <t>サイ</t>
    </rPh>
    <rPh sb="4" eb="6">
      <t>イジョウ</t>
    </rPh>
    <phoneticPr fontId="9"/>
  </si>
  <si>
    <t>が計算されます。</t>
  </si>
  <si>
    <t>枠内を記入すると</t>
    <rPh sb="0" eb="1">
      <t>ワク</t>
    </rPh>
    <rPh sb="1" eb="2">
      <t>ナイ</t>
    </rPh>
    <rPh sb="3" eb="5">
      <t>キニュウ</t>
    </rPh>
    <phoneticPr fontId="9"/>
  </si>
  <si>
    <t>４０歳
以上</t>
    <rPh sb="2" eb="3">
      <t>サイ</t>
    </rPh>
    <rPh sb="4" eb="6">
      <t>イジョウ</t>
    </rPh>
    <phoneticPr fontId="9"/>
  </si>
  <si>
    <t>申込日：</t>
    <rPh sb="0" eb="2">
      <t>モウシコミ</t>
    </rPh>
    <rPh sb="2" eb="3">
      <t>ヒ</t>
    </rPh>
    <phoneticPr fontId="9"/>
  </si>
  <si>
    <t>人 ＊</t>
    <rPh sb="0" eb="1">
      <t>ヒト</t>
    </rPh>
    <phoneticPr fontId="9"/>
  </si>
  <si>
    <t>他</t>
    <rPh sb="0" eb="1">
      <t>タ</t>
    </rPh>
    <phoneticPr fontId="9"/>
  </si>
  <si>
    <t>無記入</t>
    <rPh sb="0" eb="1">
      <t>ム</t>
    </rPh>
    <rPh sb="1" eb="3">
      <t>キニュウ</t>
    </rPh>
    <phoneticPr fontId="9"/>
  </si>
  <si>
    <t>申込み(振込み)金額合計：</t>
    <rPh sb="0" eb="2">
      <t>モウシコ</t>
    </rPh>
    <rPh sb="4" eb="6">
      <t>フリコ</t>
    </rPh>
    <rPh sb="8" eb="10">
      <t>キンガク</t>
    </rPh>
    <rPh sb="10" eb="12">
      <t>ゴウケイ</t>
    </rPh>
    <phoneticPr fontId="9"/>
  </si>
  <si>
    <t>3,500円 ＝</t>
    <rPh sb="5" eb="6">
      <t>エン</t>
    </rPh>
    <phoneticPr fontId="9"/>
  </si>
  <si>
    <t>Ａ１：シングルス</t>
    <phoneticPr fontId="9"/>
  </si>
  <si>
    <t>Ａ２：シングルス</t>
    <phoneticPr fontId="9"/>
  </si>
  <si>
    <t>Ｂ１：ダブルス</t>
    <phoneticPr fontId="9"/>
  </si>
  <si>
    <t>Ｂ２：ダブルス</t>
    <phoneticPr fontId="9"/>
  </si>
  <si>
    <t>4,600円 ＝</t>
    <rPh sb="5" eb="6">
      <t>エン</t>
    </rPh>
    <phoneticPr fontId="9"/>
  </si>
  <si>
    <t>　　※横須賀市テニス協会加盟員</t>
    <rPh sb="3" eb="7">
      <t>ヨコスカシ</t>
    </rPh>
    <rPh sb="10" eb="12">
      <t>キョウカイ</t>
    </rPh>
    <rPh sb="12" eb="14">
      <t>カメイ</t>
    </rPh>
    <rPh sb="14" eb="15">
      <t>イン</t>
    </rPh>
    <phoneticPr fontId="9"/>
  </si>
  <si>
    <t>　　※横須賀市テニス協会加盟員同士のペア</t>
    <rPh sb="3" eb="7">
      <t>ヨコスカシ</t>
    </rPh>
    <rPh sb="10" eb="12">
      <t>キョウカイ</t>
    </rPh>
    <rPh sb="12" eb="14">
      <t>カメイ</t>
    </rPh>
    <rPh sb="14" eb="15">
      <t>イン</t>
    </rPh>
    <rPh sb="15" eb="17">
      <t>ドウシ</t>
    </rPh>
    <phoneticPr fontId="9"/>
  </si>
  <si>
    <t>　　（ペアの片方が他の地域テニス協会加盟員の場合も同額です。）</t>
    <rPh sb="6" eb="8">
      <t>カタホウ</t>
    </rPh>
    <rPh sb="9" eb="10">
      <t>タ</t>
    </rPh>
    <rPh sb="11" eb="13">
      <t>チイキ</t>
    </rPh>
    <rPh sb="16" eb="18">
      <t>キョウカイ</t>
    </rPh>
    <rPh sb="18" eb="20">
      <t>カメイ</t>
    </rPh>
    <rPh sb="20" eb="21">
      <t>イン</t>
    </rPh>
    <rPh sb="22" eb="24">
      <t>バアイ</t>
    </rPh>
    <rPh sb="25" eb="27">
      <t>ドウガク</t>
    </rPh>
    <phoneticPr fontId="9"/>
  </si>
  <si>
    <t>　　※他の地域テニス協会加盟員同士のペア</t>
    <rPh sb="3" eb="4">
      <t>タ</t>
    </rPh>
    <rPh sb="5" eb="7">
      <t>チイキ</t>
    </rPh>
    <rPh sb="10" eb="12">
      <t>キョウカイ</t>
    </rPh>
    <rPh sb="12" eb="14">
      <t>カメイ</t>
    </rPh>
    <rPh sb="14" eb="15">
      <t>イン</t>
    </rPh>
    <rPh sb="15" eb="17">
      <t>ドウシ</t>
    </rPh>
    <phoneticPr fontId="9"/>
  </si>
  <si>
    <t>７５歳
以上</t>
    <rPh sb="2" eb="3">
      <t>サイ</t>
    </rPh>
    <rPh sb="4" eb="6">
      <t>イジョウ</t>
    </rPh>
    <phoneticPr fontId="9"/>
  </si>
  <si>
    <t>日</t>
    <rPh sb="0" eb="1">
      <t>ヒ</t>
    </rPh>
    <phoneticPr fontId="9"/>
  </si>
  <si>
    <t>月</t>
    <rPh sb="0" eb="1">
      <t>ツキ</t>
    </rPh>
    <phoneticPr fontId="9"/>
  </si>
  <si>
    <t>申込者氏名</t>
    <rPh sb="0" eb="2">
      <t>モウシコ</t>
    </rPh>
    <rPh sb="2" eb="3">
      <t>シャ</t>
    </rPh>
    <rPh sb="3" eb="5">
      <t>シメイ</t>
    </rPh>
    <phoneticPr fontId="9"/>
  </si>
  <si>
    <t>自宅住所</t>
    <phoneticPr fontId="9"/>
  </si>
  <si>
    <t>市</t>
    <rPh sb="0" eb="1">
      <t>シ</t>
    </rPh>
    <phoneticPr fontId="9"/>
  </si>
  <si>
    <t>☆　振込みは下記のどちらかの銀行にお願いします。</t>
    <rPh sb="2" eb="4">
      <t>フリコ</t>
    </rPh>
    <rPh sb="6" eb="8">
      <t>カキ</t>
    </rPh>
    <rPh sb="14" eb="16">
      <t>ギンコウ</t>
    </rPh>
    <rPh sb="18" eb="19">
      <t>ネガ</t>
    </rPh>
    <phoneticPr fontId="9"/>
  </si>
  <si>
    <t>銀行名</t>
    <rPh sb="0" eb="2">
      <t>ギンコウ</t>
    </rPh>
    <rPh sb="2" eb="3">
      <t>メイ</t>
    </rPh>
    <phoneticPr fontId="9"/>
  </si>
  <si>
    <t>湘南信用金庫</t>
    <rPh sb="0" eb="2">
      <t>ショウナン</t>
    </rPh>
    <rPh sb="2" eb="4">
      <t>シンヨウ</t>
    </rPh>
    <rPh sb="4" eb="6">
      <t>キンコ</t>
    </rPh>
    <phoneticPr fontId="9"/>
  </si>
  <si>
    <t>本店営業部</t>
    <rPh sb="0" eb="2">
      <t>ホンテン</t>
    </rPh>
    <rPh sb="2" eb="4">
      <t>エイギョウ</t>
    </rPh>
    <rPh sb="4" eb="5">
      <t>ブ</t>
    </rPh>
    <phoneticPr fontId="9"/>
  </si>
  <si>
    <t>口座番号</t>
    <rPh sb="0" eb="2">
      <t>コウザ</t>
    </rPh>
    <rPh sb="2" eb="4">
      <t>バンゴウ</t>
    </rPh>
    <phoneticPr fontId="9"/>
  </si>
  <si>
    <t>口座名</t>
    <rPh sb="0" eb="2">
      <t>コウザ</t>
    </rPh>
    <rPh sb="2" eb="3">
      <t>メイ</t>
    </rPh>
    <phoneticPr fontId="9"/>
  </si>
  <si>
    <t>横須賀市テニス協会</t>
    <rPh sb="0" eb="4">
      <t>ヨコスカシ</t>
    </rPh>
    <rPh sb="7" eb="9">
      <t>キョウカイ</t>
    </rPh>
    <phoneticPr fontId="9"/>
  </si>
  <si>
    <t>区分</t>
    <rPh sb="0" eb="2">
      <t>クブン</t>
    </rPh>
    <phoneticPr fontId="9"/>
  </si>
  <si>
    <t>所属団体略称</t>
    <rPh sb="0" eb="2">
      <t>ショゾク</t>
    </rPh>
    <rPh sb="2" eb="4">
      <t>ダンタイ</t>
    </rPh>
    <rPh sb="4" eb="6">
      <t>リャクショウ</t>
    </rPh>
    <phoneticPr fontId="9"/>
  </si>
  <si>
    <t>・男子</t>
    <rPh sb="1" eb="3">
      <t>ダンシ</t>
    </rPh>
    <phoneticPr fontId="9"/>
  </si>
  <si>
    <t>・男子年齢別</t>
    <rPh sb="1" eb="3">
      <t>ダンシ</t>
    </rPh>
    <rPh sb="3" eb="5">
      <t>ネンレイ</t>
    </rPh>
    <rPh sb="5" eb="6">
      <t>ベツ</t>
    </rPh>
    <phoneticPr fontId="9"/>
  </si>
  <si>
    <t>３５歳</t>
    <rPh sb="2" eb="3">
      <t>サイ</t>
    </rPh>
    <phoneticPr fontId="9"/>
  </si>
  <si>
    <t>４０歳</t>
    <rPh sb="2" eb="3">
      <t>サイ</t>
    </rPh>
    <phoneticPr fontId="9"/>
  </si>
  <si>
    <t>４５歳</t>
    <rPh sb="2" eb="3">
      <t>サイ</t>
    </rPh>
    <phoneticPr fontId="9"/>
  </si>
  <si>
    <t>５０歳</t>
    <rPh sb="2" eb="3">
      <t>サイ</t>
    </rPh>
    <phoneticPr fontId="9"/>
  </si>
  <si>
    <t>５５歳</t>
    <rPh sb="2" eb="3">
      <t>サイ</t>
    </rPh>
    <phoneticPr fontId="9"/>
  </si>
  <si>
    <t>６０歳</t>
    <rPh sb="2" eb="3">
      <t>サイ</t>
    </rPh>
    <phoneticPr fontId="9"/>
  </si>
  <si>
    <t>６５歳</t>
    <rPh sb="2" eb="3">
      <t>サイ</t>
    </rPh>
    <phoneticPr fontId="9"/>
  </si>
  <si>
    <t>７０歳</t>
    <rPh sb="2" eb="3">
      <t>サイ</t>
    </rPh>
    <phoneticPr fontId="9"/>
  </si>
  <si>
    <t>７５歳</t>
    <rPh sb="2" eb="3">
      <t>サイ</t>
    </rPh>
    <phoneticPr fontId="9"/>
  </si>
  <si>
    <t>以上</t>
    <rPh sb="0" eb="2">
      <t>イジョウ</t>
    </rPh>
    <phoneticPr fontId="9"/>
  </si>
  <si>
    <t>・女子</t>
    <rPh sb="1" eb="3">
      <t>ジョシ</t>
    </rPh>
    <phoneticPr fontId="9"/>
  </si>
  <si>
    <t>・女子年齢別</t>
    <rPh sb="1" eb="3">
      <t>ジョシ</t>
    </rPh>
    <rPh sb="3" eb="5">
      <t>ネンレイ</t>
    </rPh>
    <rPh sb="5" eb="6">
      <t>ベツ</t>
    </rPh>
    <phoneticPr fontId="9"/>
  </si>
  <si>
    <t>No.</t>
    <phoneticPr fontId="9"/>
  </si>
  <si>
    <t>会長
杯級</t>
    <rPh sb="0" eb="1">
      <t>カイチョウ</t>
    </rPh>
    <rPh sb="1" eb="2">
      <t>ハイ</t>
    </rPh>
    <rPh sb="3" eb="4">
      <t>キュウ</t>
    </rPh>
    <phoneticPr fontId="16"/>
  </si>
  <si>
    <t>市民大会</t>
    <rPh sb="0" eb="1">
      <t>シミン</t>
    </rPh>
    <rPh sb="1" eb="3">
      <t>タイカイ</t>
    </rPh>
    <phoneticPr fontId="16"/>
  </si>
  <si>
    <t>選手権</t>
    <rPh sb="0" eb="2">
      <t>センシュケン</t>
    </rPh>
    <phoneticPr fontId="16"/>
  </si>
  <si>
    <t>横須賀太郎</t>
    <rPh sb="0" eb="2">
      <t>ヨコスカ</t>
    </rPh>
    <rPh sb="2" eb="4">
      <t>タロウ</t>
    </rPh>
    <phoneticPr fontId="16"/>
  </si>
  <si>
    <t>A</t>
    <phoneticPr fontId="16"/>
  </si>
  <si>
    <t>準優勝</t>
    <rPh sb="0" eb="1">
      <t>ジュン</t>
    </rPh>
    <rPh sb="1" eb="3">
      <t>ユウショウ</t>
    </rPh>
    <phoneticPr fontId="16"/>
  </si>
  <si>
    <t>一般</t>
    <rPh sb="0" eb="2">
      <t>イッパン</t>
    </rPh>
    <phoneticPr fontId="16"/>
  </si>
  <si>
    <t>市役所</t>
    <rPh sb="0" eb="2">
      <t>シヤクショ</t>
    </rPh>
    <phoneticPr fontId="16"/>
  </si>
  <si>
    <t>会長杯</t>
    <rPh sb="0" eb="1">
      <t>カイチョウ</t>
    </rPh>
    <rPh sb="1" eb="2">
      <t>ハイ</t>
    </rPh>
    <phoneticPr fontId="16"/>
  </si>
  <si>
    <t>＊大会成績を必ず記入のこと。</t>
    <rPh sb="1" eb="3">
      <t>タイカイ</t>
    </rPh>
    <rPh sb="3" eb="5">
      <t>セイセキ</t>
    </rPh>
    <rPh sb="6" eb="7">
      <t>カナラ</t>
    </rPh>
    <rPh sb="8" eb="10">
      <t>キニュウ</t>
    </rPh>
    <phoneticPr fontId="9"/>
  </si>
  <si>
    <t>連絡先ＴＥＬ</t>
    <rPh sb="0" eb="3">
      <t>レンラクサキ</t>
    </rPh>
    <phoneticPr fontId="9"/>
  </si>
  <si>
    <t>かながわ信用金庫</t>
    <rPh sb="4" eb="6">
      <t>シンヨウ</t>
    </rPh>
    <rPh sb="6" eb="8">
      <t>キンコ</t>
    </rPh>
    <phoneticPr fontId="9"/>
  </si>
  <si>
    <t>＊年齢別種目は、生年（西暦）を記入のこと。</t>
    <rPh sb="1" eb="3">
      <t>ネンレイ</t>
    </rPh>
    <rPh sb="3" eb="4">
      <t>ベツ</t>
    </rPh>
    <rPh sb="4" eb="6">
      <t>シュモク</t>
    </rPh>
    <rPh sb="8" eb="10">
      <t>セイネン</t>
    </rPh>
    <rPh sb="11" eb="13">
      <t>セイレキ</t>
    </rPh>
    <rPh sb="15" eb="17">
      <t>キニュウ</t>
    </rPh>
    <phoneticPr fontId="9"/>
  </si>
  <si>
    <t>Ａ３：シングルス</t>
    <phoneticPr fontId="9"/>
  </si>
  <si>
    <t>生年（西暦）
（yyyy)</t>
    <rPh sb="3" eb="5">
      <t>セイレキ</t>
    </rPh>
    <phoneticPr fontId="9"/>
  </si>
  <si>
    <t>　　※高校生以下が一般男女シングルスに参加する場合</t>
    <rPh sb="3" eb="5">
      <t>コウコウ</t>
    </rPh>
    <rPh sb="5" eb="6">
      <t>セイ</t>
    </rPh>
    <rPh sb="6" eb="8">
      <t>イカ</t>
    </rPh>
    <rPh sb="9" eb="11">
      <t>イッパン</t>
    </rPh>
    <rPh sb="11" eb="13">
      <t>ダンジョ</t>
    </rPh>
    <rPh sb="19" eb="21">
      <t>サンカ</t>
    </rPh>
    <rPh sb="23" eb="25">
      <t>バアイ</t>
    </rPh>
    <phoneticPr fontId="9"/>
  </si>
  <si>
    <t>準優</t>
    <rPh sb="0" eb="1">
      <t>ジュン</t>
    </rPh>
    <rPh sb="1" eb="2">
      <t>ユウ</t>
    </rPh>
    <phoneticPr fontId="16"/>
  </si>
  <si>
    <t>Ｂ４</t>
    <phoneticPr fontId="16"/>
  </si>
  <si>
    <t>Ｂ８</t>
    <phoneticPr fontId="16"/>
  </si>
  <si>
    <t>（戦績記入上の注意）</t>
    <rPh sb="1" eb="3">
      <t>センセキ</t>
    </rPh>
    <rPh sb="3" eb="5">
      <t>キニュウ</t>
    </rPh>
    <rPh sb="5" eb="6">
      <t>ウエ</t>
    </rPh>
    <rPh sb="7" eb="9">
      <t>チュウイ</t>
    </rPh>
    <phoneticPr fontId="16"/>
  </si>
  <si>
    <t>（戦績）</t>
    <rPh sb="1" eb="3">
      <t>センセキ</t>
    </rPh>
    <phoneticPr fontId="16"/>
  </si>
  <si>
    <t>（記載）</t>
    <rPh sb="1" eb="3">
      <t>キサイ</t>
    </rPh>
    <phoneticPr fontId="16"/>
  </si>
  <si>
    <t>１）戦績はベスト８以上の場合に記載して下さい。</t>
    <rPh sb="2" eb="4">
      <t>センセキ</t>
    </rPh>
    <rPh sb="9" eb="11">
      <t>イジョウ</t>
    </rPh>
    <rPh sb="12" eb="14">
      <t>バアイ</t>
    </rPh>
    <rPh sb="15" eb="17">
      <t>キサイ</t>
    </rPh>
    <rPh sb="19" eb="20">
      <t>クダ</t>
    </rPh>
    <phoneticPr fontId="16"/>
  </si>
  <si>
    <t>優勝</t>
    <rPh sb="0" eb="2">
      <t>ユウショウ</t>
    </rPh>
    <phoneticPr fontId="16"/>
  </si>
  <si>
    <t>ベスト４</t>
    <phoneticPr fontId="16"/>
  </si>
  <si>
    <t>ベスト８</t>
    <phoneticPr fontId="16"/>
  </si>
  <si>
    <t>但し、大会戦績は過去２年間、氏名が変わった場合は旧姓（過去２年以内）、
　　　　及び　所属団体が変わった場合は旧所属団体名　を記入願います。</t>
    <rPh sb="0" eb="1">
      <t>タダ</t>
    </rPh>
    <rPh sb="3" eb="5">
      <t>タイカイ</t>
    </rPh>
    <rPh sb="5" eb="7">
      <t>センセキ</t>
    </rPh>
    <rPh sb="8" eb="10">
      <t>カコ</t>
    </rPh>
    <rPh sb="11" eb="12">
      <t>ネン</t>
    </rPh>
    <rPh sb="12" eb="13">
      <t>カン</t>
    </rPh>
    <rPh sb="14" eb="16">
      <t>シメイ</t>
    </rPh>
    <rPh sb="17" eb="18">
      <t>カ</t>
    </rPh>
    <rPh sb="21" eb="23">
      <t>バアイ</t>
    </rPh>
    <rPh sb="24" eb="26">
      <t>キュウセイ</t>
    </rPh>
    <rPh sb="27" eb="29">
      <t>カコ</t>
    </rPh>
    <rPh sb="30" eb="31">
      <t>ネン</t>
    </rPh>
    <rPh sb="31" eb="33">
      <t>イナイ</t>
    </rPh>
    <rPh sb="40" eb="41">
      <t>オヨ</t>
    </rPh>
    <rPh sb="55" eb="56">
      <t>キュウ</t>
    </rPh>
    <rPh sb="56" eb="58">
      <t>ショゾク</t>
    </rPh>
    <rPh sb="58" eb="60">
      <t>ダンタイ</t>
    </rPh>
    <rPh sb="60" eb="61">
      <t>メイ</t>
    </rPh>
    <phoneticPr fontId="2"/>
  </si>
  <si>
    <t>（お願い）１種目１葉で記入願います。　生年(西暦）を記入して下さい（例：1952)</t>
    <rPh sb="2" eb="3">
      <t>ネガ</t>
    </rPh>
    <rPh sb="6" eb="8">
      <t>シュモク</t>
    </rPh>
    <rPh sb="9" eb="10">
      <t>ヨウ</t>
    </rPh>
    <rPh sb="11" eb="13">
      <t>キニュウ</t>
    </rPh>
    <rPh sb="13" eb="14">
      <t>ネガ</t>
    </rPh>
    <rPh sb="19" eb="21">
      <t>セイネン</t>
    </rPh>
    <rPh sb="22" eb="24">
      <t>セイレキ</t>
    </rPh>
    <rPh sb="26" eb="28">
      <t>キニュウ</t>
    </rPh>
    <rPh sb="30" eb="31">
      <t>クダ</t>
    </rPh>
    <rPh sb="34" eb="35">
      <t>レイ</t>
    </rPh>
    <phoneticPr fontId="9"/>
  </si>
  <si>
    <t>種目</t>
    <rPh sb="0" eb="2">
      <t>シュモク</t>
    </rPh>
    <phoneticPr fontId="16"/>
  </si>
  <si>
    <t>種目</t>
    <rPh sb="0" eb="2">
      <t>シュモク</t>
    </rPh>
    <phoneticPr fontId="9"/>
  </si>
  <si>
    <t>県選手権B4</t>
    <rPh sb="0" eb="1">
      <t>ケン</t>
    </rPh>
    <rPh sb="1" eb="4">
      <t>センシュケン</t>
    </rPh>
    <phoneticPr fontId="16"/>
  </si>
  <si>
    <t>県選手権３５歳B4</t>
    <rPh sb="0" eb="1">
      <t>ケン</t>
    </rPh>
    <rPh sb="1" eb="4">
      <t>センシュケン</t>
    </rPh>
    <rPh sb="6" eb="7">
      <t>サイ</t>
    </rPh>
    <phoneticPr fontId="16"/>
  </si>
  <si>
    <t>（お願い）１種目１葉で記入願います。　</t>
    <rPh sb="2" eb="3">
      <t>ネガ</t>
    </rPh>
    <rPh sb="6" eb="8">
      <t>シュモク</t>
    </rPh>
    <rPh sb="9" eb="10">
      <t>ヨウ</t>
    </rPh>
    <rPh sb="11" eb="13">
      <t>キニュウ</t>
    </rPh>
    <rPh sb="13" eb="14">
      <t>ネガ</t>
    </rPh>
    <phoneticPr fontId="9"/>
  </si>
  <si>
    <t>（お願い）１種目１葉で記入願います。　生年（西暦）記入必須（記入例：1952)</t>
    <rPh sb="2" eb="3">
      <t>ネガ</t>
    </rPh>
    <rPh sb="6" eb="8">
      <t>シュモク</t>
    </rPh>
    <rPh sb="9" eb="10">
      <t>ヨウ</t>
    </rPh>
    <rPh sb="11" eb="13">
      <t>キニュウ</t>
    </rPh>
    <rPh sb="13" eb="14">
      <t>ネガ</t>
    </rPh>
    <rPh sb="19" eb="20">
      <t>セイ</t>
    </rPh>
    <rPh sb="20" eb="21">
      <t>ネン</t>
    </rPh>
    <rPh sb="22" eb="24">
      <t>セイレキ</t>
    </rPh>
    <rPh sb="25" eb="27">
      <t>キニュウ</t>
    </rPh>
    <rPh sb="27" eb="29">
      <t>ヒッス</t>
    </rPh>
    <rPh sb="30" eb="32">
      <t>キニュウ</t>
    </rPh>
    <rPh sb="32" eb="33">
      <t>レイ</t>
    </rPh>
    <phoneticPr fontId="9"/>
  </si>
  <si>
    <t>（注意）参加資格に虚偽の記載をした場合、失格となりますのでご注意下さい。</t>
    <rPh sb="1" eb="3">
      <t>チュウイ</t>
    </rPh>
    <rPh sb="4" eb="6">
      <t>サンカ</t>
    </rPh>
    <rPh sb="6" eb="8">
      <t>シカク</t>
    </rPh>
    <rPh sb="9" eb="11">
      <t>キョギ</t>
    </rPh>
    <rPh sb="12" eb="14">
      <t>キサイ</t>
    </rPh>
    <rPh sb="17" eb="19">
      <t>バアイ</t>
    </rPh>
    <rPh sb="20" eb="22">
      <t>シッカク</t>
    </rPh>
    <rPh sb="30" eb="32">
      <t>チュウイ</t>
    </rPh>
    <rPh sb="32" eb="33">
      <t>クダ</t>
    </rPh>
    <phoneticPr fontId="9"/>
  </si>
  <si>
    <t>会長杯</t>
    <rPh sb="0" eb="2">
      <t>カイチョウ</t>
    </rPh>
    <rPh sb="2" eb="3">
      <t>ハイ</t>
    </rPh>
    <phoneticPr fontId="9"/>
  </si>
  <si>
    <t>選手権</t>
    <rPh sb="0" eb="1">
      <t>センシュ</t>
    </rPh>
    <rPh sb="1" eb="2">
      <t>ケン</t>
    </rPh>
    <phoneticPr fontId="9"/>
  </si>
  <si>
    <t>（級）</t>
    <rPh sb="0" eb="1">
      <t>キュウ</t>
    </rPh>
    <phoneticPr fontId="16"/>
  </si>
  <si>
    <t>例１</t>
    <rPh sb="0" eb="1">
      <t>レイ</t>
    </rPh>
    <phoneticPr fontId="9"/>
  </si>
  <si>
    <t>横須賀太郎</t>
    <rPh sb="0" eb="3">
      <t>よこすか</t>
    </rPh>
    <rPh sb="3" eb="5">
      <t>たろう</t>
    </rPh>
    <phoneticPr fontId="10" type="Hiragana" alignment="distributed"/>
  </si>
  <si>
    <t>Ａ</t>
    <phoneticPr fontId="9"/>
  </si>
  <si>
    <t>横須賀次郎</t>
    <rPh sb="0" eb="3">
      <t>よこすか</t>
    </rPh>
    <rPh sb="3" eb="5">
      <t>じろう</t>
    </rPh>
    <phoneticPr fontId="10" type="Hiragana" alignment="distributed"/>
  </si>
  <si>
    <t>→</t>
    <phoneticPr fontId="16"/>
  </si>
  <si>
    <t>生年
西暦
（ｙｙｙｙ）</t>
    <rPh sb="0" eb="1">
      <t>セイネン</t>
    </rPh>
    <rPh sb="2" eb="4">
      <t>セイレキ</t>
    </rPh>
    <phoneticPr fontId="16"/>
  </si>
  <si>
    <t>（ダブルス）</t>
    <phoneticPr fontId="16"/>
  </si>
  <si>
    <t>（シングルス）</t>
    <phoneticPr fontId="16"/>
  </si>
  <si>
    <t>H27県大会３Ｒ/同ＳＦ</t>
    <rPh sb="3" eb="4">
      <t>ケン</t>
    </rPh>
    <rPh sb="4" eb="6">
      <t>タイカイ</t>
    </rPh>
    <rPh sb="9" eb="10">
      <t>ドウ</t>
    </rPh>
    <phoneticPr fontId="9"/>
  </si>
  <si>
    <t>Ｃ</t>
    <phoneticPr fontId="9"/>
  </si>
  <si>
    <t>準優/B8</t>
    <rPh sb="0" eb="1">
      <t>ジュン</t>
    </rPh>
    <rPh sb="1" eb="2">
      <t>ユウ</t>
    </rPh>
    <phoneticPr fontId="9"/>
  </si>
  <si>
    <t>a</t>
    <phoneticPr fontId="16"/>
  </si>
  <si>
    <t>b</t>
    <phoneticPr fontId="16"/>
  </si>
  <si>
    <t>c</t>
    <phoneticPr fontId="16"/>
  </si>
  <si>
    <t>d</t>
    <phoneticPr fontId="16"/>
  </si>
  <si>
    <t>e</t>
    <phoneticPr fontId="16"/>
  </si>
  <si>
    <t>f</t>
    <phoneticPr fontId="16"/>
  </si>
  <si>
    <t>g</t>
    <phoneticPr fontId="16"/>
  </si>
  <si>
    <t>h</t>
    <phoneticPr fontId="16"/>
  </si>
  <si>
    <t>i</t>
    <phoneticPr fontId="16"/>
  </si>
  <si>
    <t>j</t>
    <phoneticPr fontId="16"/>
  </si>
  <si>
    <t>k</t>
    <phoneticPr fontId="16"/>
  </si>
  <si>
    <t>l</t>
    <phoneticPr fontId="16"/>
  </si>
  <si>
    <t>m</t>
    <phoneticPr fontId="16"/>
  </si>
  <si>
    <t>n</t>
    <phoneticPr fontId="16"/>
  </si>
  <si>
    <t>o</t>
    <phoneticPr fontId="16"/>
  </si>
  <si>
    <t>p</t>
    <phoneticPr fontId="16"/>
  </si>
  <si>
    <t>q</t>
    <phoneticPr fontId="16"/>
  </si>
  <si>
    <t>s</t>
    <phoneticPr fontId="16"/>
  </si>
  <si>
    <t>u</t>
    <phoneticPr fontId="16"/>
  </si>
  <si>
    <t>r</t>
    <phoneticPr fontId="16"/>
  </si>
  <si>
    <t>t</t>
    <phoneticPr fontId="16"/>
  </si>
  <si>
    <t>v</t>
    <phoneticPr fontId="16"/>
  </si>
  <si>
    <t>w</t>
    <phoneticPr fontId="16"/>
  </si>
  <si>
    <t>x</t>
    <phoneticPr fontId="16"/>
  </si>
  <si>
    <t>Ｂ４</t>
  </si>
  <si>
    <t>記載例：</t>
    <rPh sb="0" eb="2">
      <t>キサイ</t>
    </rPh>
    <rPh sb="2" eb="3">
      <t>レイ</t>
    </rPh>
    <phoneticPr fontId="9"/>
  </si>
  <si>
    <t>他の地域テニス協会加盟団体</t>
    <rPh sb="0" eb="1">
      <t>タ</t>
    </rPh>
    <rPh sb="2" eb="4">
      <t>チイキ</t>
    </rPh>
    <rPh sb="7" eb="9">
      <t>キョウカイ</t>
    </rPh>
    <rPh sb="9" eb="11">
      <t>カメイ</t>
    </rPh>
    <rPh sb="11" eb="13">
      <t>ダンタイ</t>
    </rPh>
    <phoneticPr fontId="9"/>
  </si>
  <si>
    <t>☆　種目別申込み数（シングルス）</t>
    <rPh sb="2" eb="4">
      <t>シュモク</t>
    </rPh>
    <rPh sb="4" eb="5">
      <t>ベツ</t>
    </rPh>
    <rPh sb="5" eb="7">
      <t>モウシコ</t>
    </rPh>
    <rPh sb="8" eb="9">
      <t>スウ</t>
    </rPh>
    <phoneticPr fontId="9"/>
  </si>
  <si>
    <t>★　種目別申込み数（ダブルス）</t>
    <rPh sb="2" eb="4">
      <t>シュモク</t>
    </rPh>
    <rPh sb="4" eb="5">
      <t>ベツ</t>
    </rPh>
    <rPh sb="5" eb="7">
      <t>モウシコ</t>
    </rPh>
    <rPh sb="8" eb="9">
      <t>スウ</t>
    </rPh>
    <phoneticPr fontId="9"/>
  </si>
  <si>
    <t>□　参加料</t>
    <rPh sb="2" eb="5">
      <t>サンカリョウ</t>
    </rPh>
    <phoneticPr fontId="9"/>
  </si>
  <si>
    <t>振込日</t>
    <rPh sb="0" eb="1">
      <t>フ</t>
    </rPh>
    <rPh sb="1" eb="2">
      <t>コ</t>
    </rPh>
    <rPh sb="2" eb="3">
      <t>ヒ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</si>
  <si>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</si>
  <si>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</si>
  <si>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振込み手数料は振込者の負担でお願いいたします。</t>
    <rPh sb="0" eb="2">
      <t>フリコ</t>
    </rPh>
    <rPh sb="3" eb="6">
      <t>テスウリョウ</t>
    </rPh>
    <rPh sb="7" eb="9">
      <t>フリコミ</t>
    </rPh>
    <rPh sb="9" eb="10">
      <t>シャ</t>
    </rPh>
    <rPh sb="11" eb="13">
      <t>フタン</t>
    </rPh>
    <rPh sb="15" eb="16">
      <t>ネガ</t>
    </rPh>
    <phoneticPr fontId="9"/>
  </si>
  <si>
    <t>「振込み者」欄には、電話番号・申込者名*1　を記載願います。</t>
  </si>
  <si>
    <t>０２６６４５３</t>
    <phoneticPr fontId="9"/>
  </si>
  <si>
    <t>１４３０１４８</t>
    <phoneticPr fontId="9"/>
  </si>
  <si>
    <t>「振込み者」欄には、加盟団体番号、加盟団体略称又は学校名を記載願います。</t>
    <rPh sb="10" eb="12">
      <t>カメイ</t>
    </rPh>
    <rPh sb="12" eb="14">
      <t>ダンタイ</t>
    </rPh>
    <rPh sb="14" eb="16">
      <t>バンゴウ</t>
    </rPh>
    <rPh sb="17" eb="19">
      <t>カメイ</t>
    </rPh>
    <rPh sb="19" eb="21">
      <t>ダンタイ</t>
    </rPh>
    <rPh sb="21" eb="23">
      <t>リャクショウ</t>
    </rPh>
    <rPh sb="23" eb="24">
      <t>マタ</t>
    </rPh>
    <rPh sb="25" eb="27">
      <t>ガッコウ</t>
    </rPh>
    <rPh sb="27" eb="28">
      <t>メイ</t>
    </rPh>
    <phoneticPr fontId="9"/>
  </si>
  <si>
    <t>ジ０９シヤクショ</t>
    <phoneticPr fontId="9"/>
  </si>
  <si>
    <t>☆　横須賀市テニス協会加盟団体</t>
    <rPh sb="2" eb="5">
      <t>ヨコスカ</t>
    </rPh>
    <rPh sb="5" eb="6">
      <t>シ</t>
    </rPh>
    <rPh sb="9" eb="11">
      <t>キョウカイ</t>
    </rPh>
    <rPh sb="11" eb="13">
      <t>カメイ</t>
    </rPh>
    <rPh sb="13" eb="15">
      <t>ダンタイ</t>
    </rPh>
    <phoneticPr fontId="9"/>
  </si>
  <si>
    <t>（注意）</t>
    <rPh sb="1" eb="3">
      <t>チュウイ</t>
    </rPh>
    <phoneticPr fontId="16"/>
  </si>
  <si>
    <t>選手１</t>
    <rPh sb="0" eb="2">
      <t>センシュ</t>
    </rPh>
    <phoneticPr fontId="16"/>
  </si>
  <si>
    <t>選手２</t>
    <rPh sb="0" eb="2">
      <t>センシュ</t>
    </rPh>
    <phoneticPr fontId="16"/>
  </si>
  <si>
    <t>選手名</t>
    <rPh sb="0" eb="2">
      <t>センシュ</t>
    </rPh>
    <rPh sb="2" eb="3">
      <t>メイ</t>
    </rPh>
    <phoneticPr fontId="9"/>
  </si>
  <si>
    <t>選手名</t>
    <rPh sb="0" eb="3">
      <t>センシュメイ</t>
    </rPh>
    <phoneticPr fontId="9"/>
  </si>
  <si>
    <t>選手名１</t>
    <rPh sb="0" eb="2">
      <t>センシュ</t>
    </rPh>
    <rPh sb="2" eb="3">
      <t>メイ</t>
    </rPh>
    <phoneticPr fontId="9"/>
  </si>
  <si>
    <t>選手名２</t>
    <rPh sb="0" eb="2">
      <t>センシュ</t>
    </rPh>
    <rPh sb="2" eb="3">
      <t>メイ</t>
    </rPh>
    <phoneticPr fontId="9"/>
  </si>
  <si>
    <t>使用しない場合があり、日付の希望は無効となります。</t>
    <rPh sb="0" eb="2">
      <t>シヨウ</t>
    </rPh>
    <rPh sb="5" eb="7">
      <t>バアイ</t>
    </rPh>
    <rPh sb="11" eb="12">
      <t>ヒ</t>
    </rPh>
    <rPh sb="12" eb="13">
      <t>フ</t>
    </rPh>
    <rPh sb="14" eb="16">
      <t>キボウ</t>
    </rPh>
    <rPh sb="17" eb="19">
      <t>ムコウ</t>
    </rPh>
    <phoneticPr fontId="16"/>
  </si>
  <si>
    <t>第５３回横須賀テニス選手権大会</t>
    <rPh sb="0" eb="1">
      <t>ダイ</t>
    </rPh>
    <rPh sb="3" eb="4">
      <t>カイ</t>
    </rPh>
    <rPh sb="4" eb="7">
      <t>ヨコスカ</t>
    </rPh>
    <rPh sb="10" eb="12">
      <t>センシュ</t>
    </rPh>
    <rPh sb="12" eb="13">
      <t>ケン</t>
    </rPh>
    <rPh sb="13" eb="15">
      <t>タイカイ</t>
    </rPh>
    <phoneticPr fontId="9"/>
  </si>
  <si>
    <t>申込総括表（２０２４年度）</t>
    <rPh sb="0" eb="1">
      <t>モウシコミ</t>
    </rPh>
    <rPh sb="1" eb="3">
      <t>ソウカツ</t>
    </rPh>
    <rPh sb="3" eb="4">
      <t>ヒョウ</t>
    </rPh>
    <rPh sb="10" eb="11">
      <t>ネン</t>
    </rPh>
    <rPh sb="11" eb="12">
      <t>ド</t>
    </rPh>
    <phoneticPr fontId="9"/>
  </si>
  <si>
    <t>1,000円 ＝</t>
    <rPh sb="5" eb="6">
      <t>エン</t>
    </rPh>
    <phoneticPr fontId="9"/>
  </si>
  <si>
    <t>申込書（２０２４年度）</t>
    <rPh sb="0" eb="2">
      <t>モウシコミショ</t>
    </rPh>
    <rPh sb="7" eb="8">
      <t>ネン</t>
    </rPh>
    <rPh sb="9" eb="10">
      <t>ド</t>
    </rPh>
    <phoneticPr fontId="16"/>
  </si>
  <si>
    <t>一般男子（予選）の１０／１９は参加者数によっては</t>
    <rPh sb="0" eb="2">
      <t>イッパン</t>
    </rPh>
    <rPh sb="2" eb="4">
      <t>ダンシ</t>
    </rPh>
    <rPh sb="5" eb="7">
      <t>ヨセン</t>
    </rPh>
    <rPh sb="15" eb="18">
      <t>サンカシャ</t>
    </rPh>
    <rPh sb="18" eb="19">
      <t>スウ</t>
    </rPh>
    <phoneticPr fontId="16"/>
  </si>
  <si>
    <t>ダイヤランド</t>
    <phoneticPr fontId="9"/>
  </si>
  <si>
    <t>横浜市テニス協会</t>
    <rPh sb="0" eb="2">
      <t>ヨコハマシ</t>
    </rPh>
    <rPh sb="5" eb="7">
      <t>キョウカイ</t>
    </rPh>
    <phoneticPr fontId="9"/>
  </si>
  <si>
    <t>横須賀市在住・在勤・在学者</t>
    <rPh sb="0" eb="3">
      <t>ヨコスカシ</t>
    </rPh>
    <rPh sb="3" eb="5">
      <t>ザイジュウ</t>
    </rPh>
    <rPh sb="7" eb="9">
      <t>ザイキン</t>
    </rPh>
    <rPh sb="9" eb="11">
      <t>ザイガク</t>
    </rPh>
    <rPh sb="11" eb="12">
      <t>シャ</t>
    </rPh>
    <phoneticPr fontId="16"/>
  </si>
  <si>
    <t>例：</t>
    <phoneticPr fontId="16"/>
  </si>
  <si>
    <t>横須賀市テニス協会加盟団体</t>
    <rPh sb="0" eb="2">
      <t>ヨコスカ</t>
    </rPh>
    <rPh sb="2" eb="3">
      <t>シ</t>
    </rPh>
    <rPh sb="6" eb="8">
      <t>キョウカイ</t>
    </rPh>
    <rPh sb="8" eb="10">
      <t>カメイ</t>
    </rPh>
    <rPh sb="10" eb="12">
      <t>ダンタイ</t>
    </rPh>
    <phoneticPr fontId="9"/>
  </si>
  <si>
    <t>　　※横須賀市在住・在勤・在学者</t>
    <rPh sb="3" eb="7">
      <t>ヨコスカシ</t>
    </rPh>
    <rPh sb="7" eb="9">
      <t>ザイジュウ</t>
    </rPh>
    <rPh sb="10" eb="12">
      <t>ザイキン</t>
    </rPh>
    <rPh sb="13" eb="16">
      <t>ザイガクシャ</t>
    </rPh>
    <phoneticPr fontId="9"/>
  </si>
  <si>
    <t>　　※他の地域テニス協会加盟員</t>
    <rPh sb="3" eb="4">
      <t>タ</t>
    </rPh>
    <rPh sb="5" eb="7">
      <t>チイキ</t>
    </rPh>
    <rPh sb="10" eb="12">
      <t>キョウカイ</t>
    </rPh>
    <rPh sb="12" eb="14">
      <t>カメイ</t>
    </rPh>
    <rPh sb="14" eb="15">
      <t>イン</t>
    </rPh>
    <phoneticPr fontId="9"/>
  </si>
  <si>
    <t>　　※横須賀市在住・在勤・在学者同士のペア</t>
    <rPh sb="3" eb="7">
      <t>ヨコスカシ</t>
    </rPh>
    <rPh sb="7" eb="9">
      <t>ザイジュウ</t>
    </rPh>
    <rPh sb="10" eb="12">
      <t>ザイキン</t>
    </rPh>
    <rPh sb="13" eb="16">
      <t>ザイガクシャ</t>
    </rPh>
    <rPh sb="16" eb="18">
      <t>ドウシ</t>
    </rPh>
    <phoneticPr fontId="9"/>
  </si>
  <si>
    <t>☆　横須賀市在住・在勤・在学者及び他の地域テニス協会加盟団体</t>
    <rPh sb="2" eb="5">
      <t>ヨコスカ</t>
    </rPh>
    <rPh sb="5" eb="6">
      <t>シ</t>
    </rPh>
    <rPh sb="6" eb="8">
      <t>ザイジュウ</t>
    </rPh>
    <rPh sb="9" eb="11">
      <t>ザイキン</t>
    </rPh>
    <rPh sb="12" eb="15">
      <t>ザイガクシャ</t>
    </rPh>
    <rPh sb="15" eb="16">
      <t>オヨ</t>
    </rPh>
    <rPh sb="17" eb="18">
      <t>タ</t>
    </rPh>
    <rPh sb="19" eb="21">
      <t>チイキ</t>
    </rPh>
    <rPh sb="24" eb="26">
      <t>キョウカイ</t>
    </rPh>
    <rPh sb="26" eb="28">
      <t>カメイ</t>
    </rPh>
    <rPh sb="28" eb="30">
      <t>ダンタイ</t>
    </rPh>
    <phoneticPr fontId="9"/>
  </si>
  <si>
    <t>０８０１２３４５６７８ヨコハマタロウ</t>
    <phoneticPr fontId="9"/>
  </si>
  <si>
    <t>０４５１２３４５６７ヨコハマジロウ</t>
    <phoneticPr fontId="9"/>
  </si>
  <si>
    <t>・他成績及び希望
・町名、企業名等</t>
    <rPh sb="1" eb="3">
      <t>セイセキ</t>
    </rPh>
    <rPh sb="3" eb="4">
      <t>オヨ</t>
    </rPh>
    <rPh sb="5" eb="7">
      <t>キボウ</t>
    </rPh>
    <rPh sb="10" eb="12">
      <t>チョウメイ</t>
    </rPh>
    <rPh sb="13" eb="15">
      <t>キギョウ</t>
    </rPh>
    <rPh sb="15" eb="16">
      <t>メイ</t>
    </rPh>
    <rPh sb="16" eb="17">
      <t>ナド</t>
    </rPh>
    <phoneticPr fontId="16"/>
  </si>
  <si>
    <t>在住or在勤or在学</t>
    <rPh sb="0" eb="1">
      <t>ザイジュウ</t>
    </rPh>
    <rPh sb="4" eb="6">
      <t>ザイキン</t>
    </rPh>
    <rPh sb="8" eb="10">
      <t>ザイガク</t>
    </rPh>
    <phoneticPr fontId="9"/>
  </si>
  <si>
    <t>学/ク/実/同</t>
    <rPh sb="0" eb="1">
      <t>ガク</t>
    </rPh>
    <rPh sb="4" eb="5">
      <t>ジツ</t>
    </rPh>
    <rPh sb="6" eb="7">
      <t>ドウ</t>
    </rPh>
    <phoneticPr fontId="9"/>
  </si>
  <si>
    <t>所属団体名
又は学校名</t>
    <rPh sb="0" eb="2">
      <t>ショゾク</t>
    </rPh>
    <rPh sb="2" eb="4">
      <t>ダンタイ</t>
    </rPh>
    <rPh sb="4" eb="5">
      <t>メイ</t>
    </rPh>
    <rPh sb="6" eb="7">
      <t>マタ</t>
    </rPh>
    <rPh sb="8" eb="11">
      <t>ガッコウメイ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</si>
</sst>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00"/>
    <numFmt numFmtId="178" formatCode="0\ &quot; 年&quot;"/>
    <numFmt numFmtId="179" formatCode="#\ &quot;月&quot;"/>
    <numFmt numFmtId="180" formatCode="#\ &quot;日&quot;"/>
  </numFmts>
  <fonts count="24">
    <font>
      <sz val="14"/>
      <name val="Terminal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Terminal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 diagonalDown="1">
      <left style="hair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 diagonalUp="1" diagonalDown="1"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hair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5" fillId="0" borderId="0"/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5" fillId="0" borderId="0"/>
    <xf numFmtId="0" fontId="8" fillId="0" borderId="0"/>
    <xf numFmtId="0" fontId="15" fillId="0" borderId="0"/>
  </cellStyleXfs>
  <cellXfs count="475">
    <xf numFmtId="0" fontId="0" fillId="0" borderId="0" xfId="0"/>
    <xf numFmtId="0" fontId="10" fillId="0" borderId="0" xfId="3" quotePrefix="1" applyFont="1" applyAlignment="1">
      <alignment horizontal="center" vertical="center" wrapText="1" shrinkToFit="1"/>
    </xf>
    <xf numFmtId="0" fontId="10" fillId="0" borderId="0" xfId="3" quotePrefix="1" applyFont="1" applyAlignment="1">
      <alignment horizontal="left" vertical="center"/>
    </xf>
    <xf numFmtId="0" fontId="10" fillId="0" borderId="0" xfId="3" applyFont="1">
      <alignment vertical="center"/>
    </xf>
    <xf numFmtId="0" fontId="12" fillId="0" borderId="0" xfId="6" applyFont="1"/>
    <xf numFmtId="0" fontId="12" fillId="0" borderId="0" xfId="6" quotePrefix="1" applyFont="1" applyAlignment="1">
      <alignment horizontal="left" vertical="center"/>
    </xf>
    <xf numFmtId="38" fontId="12" fillId="0" borderId="0" xfId="1" quotePrefix="1" applyFont="1" applyBorder="1" applyAlignment="1">
      <alignment horizontal="left" vertical="center"/>
    </xf>
    <xf numFmtId="0" fontId="12" fillId="0" borderId="0" xfId="6" applyFont="1" applyAlignment="1">
      <alignment horizontal="left" vertical="center"/>
    </xf>
    <xf numFmtId="176" fontId="12" fillId="0" borderId="0" xfId="6" applyNumberFormat="1" applyFont="1" applyAlignment="1">
      <alignment horizontal="left" vertical="center" shrinkToFit="1"/>
    </xf>
    <xf numFmtId="176" fontId="12" fillId="0" borderId="0" xfId="6" applyNumberFormat="1" applyFont="1" applyAlignment="1">
      <alignment horizontal="left" vertical="center"/>
    </xf>
    <xf numFmtId="0" fontId="12" fillId="0" borderId="0" xfId="6" applyFont="1" applyAlignment="1">
      <alignment vertical="center"/>
    </xf>
    <xf numFmtId="0" fontId="12" fillId="0" borderId="0" xfId="7" applyFont="1"/>
    <xf numFmtId="0" fontId="10" fillId="0" borderId="0" xfId="3" applyFont="1" applyAlignment="1">
      <alignment horizontal="center" vertical="center" wrapText="1" shrinkToFit="1"/>
    </xf>
    <xf numFmtId="0" fontId="13" fillId="0" borderId="0" xfId="3" applyFont="1">
      <alignment vertical="center"/>
    </xf>
    <xf numFmtId="0" fontId="13" fillId="0" borderId="0" xfId="3" quotePrefix="1" applyFont="1" applyAlignment="1">
      <alignment horizontal="left" vertical="center"/>
    </xf>
    <xf numFmtId="0" fontId="3" fillId="0" borderId="27" xfId="3" applyFont="1" applyBorder="1" applyAlignment="1">
      <alignment horizontal="center" vertical="center"/>
    </xf>
    <xf numFmtId="0" fontId="3" fillId="0" borderId="28" xfId="3" applyFont="1" applyBorder="1" applyAlignment="1">
      <alignment horizontal="center" vertical="center"/>
    </xf>
    <xf numFmtId="0" fontId="14" fillId="0" borderId="0" xfId="4" applyFont="1">
      <alignment vertical="center"/>
    </xf>
    <xf numFmtId="0" fontId="14" fillId="0" borderId="54" xfId="4" applyFont="1" applyBorder="1">
      <alignment vertical="center"/>
    </xf>
    <xf numFmtId="0" fontId="14" fillId="0" borderId="54" xfId="4" applyFont="1" applyBorder="1" applyAlignment="1">
      <alignment horizontal="center" vertical="center"/>
    </xf>
    <xf numFmtId="0" fontId="10" fillId="0" borderId="0" xfId="8" applyFont="1"/>
    <xf numFmtId="0" fontId="7" fillId="0" borderId="32" xfId="8" quotePrefix="1" applyFont="1" applyBorder="1" applyAlignment="1">
      <alignment horizontal="center" vertical="top"/>
    </xf>
    <xf numFmtId="0" fontId="4" fillId="0" borderId="0" xfId="8" applyFont="1"/>
    <xf numFmtId="0" fontId="10" fillId="0" borderId="0" xfId="8" applyFont="1" applyAlignment="1">
      <alignment horizontal="left"/>
    </xf>
    <xf numFmtId="0" fontId="4" fillId="0" borderId="56" xfId="8" applyFont="1" applyBorder="1" applyAlignment="1">
      <alignment horizontal="center" vertical="center"/>
    </xf>
    <xf numFmtId="0" fontId="12" fillId="0" borderId="0" xfId="6" quotePrefix="1" applyFont="1" applyAlignment="1">
      <alignment horizontal="left"/>
    </xf>
    <xf numFmtId="38" fontId="12" fillId="0" borderId="0" xfId="1" quotePrefix="1" applyFont="1" applyBorder="1" applyAlignment="1">
      <alignment horizontal="left"/>
    </xf>
    <xf numFmtId="0" fontId="12" fillId="0" borderId="0" xfId="6" applyFont="1" applyAlignment="1">
      <alignment horizontal="left"/>
    </xf>
    <xf numFmtId="176" fontId="12" fillId="0" borderId="0" xfId="6" applyNumberFormat="1" applyFont="1" applyAlignment="1">
      <alignment horizontal="left" shrinkToFit="1"/>
    </xf>
    <xf numFmtId="176" fontId="12" fillId="0" borderId="0" xfId="6" applyNumberFormat="1" applyFont="1" applyAlignment="1">
      <alignment horizontal="left"/>
    </xf>
    <xf numFmtId="0" fontId="5" fillId="0" borderId="33" xfId="10" applyFont="1" applyBorder="1" applyAlignment="1">
      <alignment horizontal="center" vertical="center" wrapText="1" shrinkToFit="1"/>
    </xf>
    <xf numFmtId="0" fontId="5" fillId="0" borderId="34" xfId="10" applyFont="1" applyBorder="1" applyAlignment="1">
      <alignment horizontal="center" vertical="center" shrinkToFit="1"/>
    </xf>
    <xf numFmtId="0" fontId="14" fillId="0" borderId="61" xfId="10" applyFont="1" applyBorder="1" applyAlignment="1">
      <alignment horizontal="center" vertical="center" wrapText="1" shrinkToFit="1"/>
    </xf>
    <xf numFmtId="177" fontId="14" fillId="0" borderId="42" xfId="10" applyNumberFormat="1" applyFont="1" applyBorder="1" applyAlignment="1">
      <alignment horizontal="center" vertical="center" wrapText="1" shrinkToFit="1"/>
    </xf>
    <xf numFmtId="0" fontId="6" fillId="0" borderId="24" xfId="9" applyFont="1" applyBorder="1" applyAlignment="1">
      <alignment horizontal="center" vertical="center" shrinkToFit="1"/>
    </xf>
    <xf numFmtId="0" fontId="11" fillId="0" borderId="0" xfId="3" quotePrefix="1" applyFont="1" applyAlignment="1">
      <alignment horizontal="right" vertical="center"/>
    </xf>
    <xf numFmtId="0" fontId="11" fillId="0" borderId="0" xfId="9" applyFont="1" applyAlignment="1">
      <alignment horizontal="center" vertical="center"/>
    </xf>
    <xf numFmtId="177" fontId="11" fillId="0" borderId="0" xfId="9" quotePrefix="1" applyNumberFormat="1" applyFont="1" applyAlignment="1">
      <alignment horizontal="center" vertical="center"/>
    </xf>
    <xf numFmtId="0" fontId="11" fillId="0" borderId="0" xfId="9" quotePrefix="1" applyFont="1" applyAlignment="1">
      <alignment horizontal="center" vertical="center" shrinkToFit="1"/>
    </xf>
    <xf numFmtId="0" fontId="11" fillId="0" borderId="0" xfId="9" applyFont="1" applyAlignment="1">
      <alignment horizontal="center" vertical="center" shrinkToFit="1"/>
    </xf>
    <xf numFmtId="0" fontId="18" fillId="0" borderId="0" xfId="7" applyFont="1" applyAlignment="1">
      <alignment horizontal="left"/>
    </xf>
    <xf numFmtId="0" fontId="18" fillId="0" borderId="0" xfId="7" applyFont="1"/>
    <xf numFmtId="0" fontId="4" fillId="0" borderId="77" xfId="8" applyFont="1" applyBorder="1" applyAlignment="1">
      <alignment horizontal="left" vertical="center"/>
    </xf>
    <xf numFmtId="0" fontId="4" fillId="0" borderId="32" xfId="8" applyFont="1" applyBorder="1" applyAlignment="1">
      <alignment horizontal="center" vertical="center"/>
    </xf>
    <xf numFmtId="0" fontId="4" fillId="0" borderId="78" xfId="8" quotePrefix="1" applyFont="1" applyBorder="1" applyAlignment="1">
      <alignment horizontal="center" vertical="center" shrinkToFit="1"/>
    </xf>
    <xf numFmtId="0" fontId="4" fillId="0" borderId="36" xfId="8" quotePrefix="1" applyFont="1" applyBorder="1" applyAlignment="1">
      <alignment horizontal="center" vertical="center" shrinkToFit="1"/>
    </xf>
    <xf numFmtId="0" fontId="4" fillId="0" borderId="40" xfId="8" quotePrefix="1" applyFont="1" applyBorder="1" applyAlignment="1">
      <alignment horizontal="center" vertical="center" shrinkToFit="1"/>
    </xf>
    <xf numFmtId="0" fontId="4" fillId="0" borderId="32" xfId="8" applyFont="1" applyBorder="1" applyAlignment="1">
      <alignment horizontal="center" vertical="center" shrinkToFit="1"/>
    </xf>
    <xf numFmtId="0" fontId="4" fillId="0" borderId="79" xfId="8" applyFont="1" applyBorder="1" applyAlignment="1">
      <alignment horizontal="center" vertical="center" shrinkToFit="1"/>
    </xf>
    <xf numFmtId="0" fontId="4" fillId="0" borderId="31" xfId="8" quotePrefix="1" applyFont="1" applyBorder="1" applyAlignment="1">
      <alignment horizontal="left" vertical="center"/>
    </xf>
    <xf numFmtId="0" fontId="4" fillId="0" borderId="80" xfId="8" applyFont="1" applyBorder="1" applyAlignment="1">
      <alignment horizontal="center" vertical="center"/>
    </xf>
    <xf numFmtId="0" fontId="4" fillId="0" borderId="72" xfId="8" applyFont="1" applyBorder="1" applyAlignment="1">
      <alignment horizontal="center" vertical="center" shrinkToFit="1"/>
    </xf>
    <xf numFmtId="0" fontId="4" fillId="0" borderId="70" xfId="8" quotePrefix="1" applyFont="1" applyBorder="1" applyAlignment="1">
      <alignment horizontal="center" vertical="center" shrinkToFit="1"/>
    </xf>
    <xf numFmtId="0" fontId="4" fillId="0" borderId="70" xfId="8" applyFont="1" applyBorder="1" applyAlignment="1">
      <alignment horizontal="center" vertical="center" shrinkToFit="1"/>
    </xf>
    <xf numFmtId="0" fontId="4" fillId="0" borderId="81" xfId="8" quotePrefix="1" applyFont="1" applyBorder="1" applyAlignment="1">
      <alignment horizontal="center" vertical="center" shrinkToFit="1"/>
    </xf>
    <xf numFmtId="0" fontId="4" fillId="0" borderId="82" xfId="8" applyFont="1" applyBorder="1" applyAlignment="1">
      <alignment horizontal="center" vertical="center" shrinkToFit="1"/>
    </xf>
    <xf numFmtId="0" fontId="5" fillId="0" borderId="0" xfId="8" applyFont="1" applyAlignment="1">
      <alignment horizontal="center"/>
    </xf>
    <xf numFmtId="0" fontId="5" fillId="0" borderId="0" xfId="8" applyFont="1" applyAlignment="1">
      <alignment horizontal="center" shrinkToFit="1"/>
    </xf>
    <xf numFmtId="14" fontId="5" fillId="0" borderId="0" xfId="8" applyNumberFormat="1" applyFont="1" applyAlignment="1">
      <alignment horizontal="center" shrinkToFit="1"/>
    </xf>
    <xf numFmtId="14" fontId="5" fillId="0" borderId="0" xfId="8" quotePrefix="1" applyNumberFormat="1" applyFont="1" applyAlignment="1">
      <alignment horizontal="center" shrinkToFit="1"/>
    </xf>
    <xf numFmtId="0" fontId="5" fillId="0" borderId="0" xfId="8" quotePrefix="1" applyFont="1" applyAlignment="1">
      <alignment horizontal="center" shrinkToFit="1"/>
    </xf>
    <xf numFmtId="0" fontId="14" fillId="0" borderId="0" xfId="3" quotePrefix="1" applyFont="1" applyAlignment="1">
      <alignment horizontal="center" vertical="center" wrapText="1" shrinkToFit="1"/>
    </xf>
    <xf numFmtId="0" fontId="14" fillId="0" borderId="0" xfId="3" applyFont="1">
      <alignment vertical="center"/>
    </xf>
    <xf numFmtId="0" fontId="10" fillId="0" borderId="0" xfId="7" applyFont="1"/>
    <xf numFmtId="0" fontId="7" fillId="0" borderId="32" xfId="7" quotePrefix="1" applyFont="1" applyBorder="1" applyAlignment="1">
      <alignment horizontal="center" vertical="top"/>
    </xf>
    <xf numFmtId="0" fontId="4" fillId="0" borderId="31" xfId="7" quotePrefix="1" applyFont="1" applyBorder="1" applyAlignment="1">
      <alignment horizontal="left" vertical="center"/>
    </xf>
    <xf numFmtId="0" fontId="4" fillId="0" borderId="80" xfId="7" applyFont="1" applyBorder="1" applyAlignment="1">
      <alignment horizontal="center" vertical="center"/>
    </xf>
    <xf numFmtId="0" fontId="4" fillId="0" borderId="72" xfId="7" applyFont="1" applyBorder="1" applyAlignment="1">
      <alignment horizontal="center" vertical="center" shrinkToFit="1"/>
    </xf>
    <xf numFmtId="0" fontId="4" fillId="0" borderId="70" xfId="7" quotePrefix="1" applyFont="1" applyBorder="1" applyAlignment="1">
      <alignment horizontal="center" vertical="center" shrinkToFit="1"/>
    </xf>
    <xf numFmtId="0" fontId="4" fillId="0" borderId="70" xfId="7" applyFont="1" applyBorder="1" applyAlignment="1">
      <alignment horizontal="center" vertical="center" shrinkToFit="1"/>
    </xf>
    <xf numFmtId="0" fontId="4" fillId="0" borderId="81" xfId="7" quotePrefix="1" applyFont="1" applyBorder="1" applyAlignment="1">
      <alignment horizontal="center" vertical="center" shrinkToFit="1"/>
    </xf>
    <xf numFmtId="0" fontId="4" fillId="0" borderId="82" xfId="7" applyFont="1" applyBorder="1" applyAlignment="1">
      <alignment horizontal="center" vertical="center" shrinkToFit="1"/>
    </xf>
    <xf numFmtId="0" fontId="4" fillId="0" borderId="0" xfId="7" applyFont="1"/>
    <xf numFmtId="0" fontId="4" fillId="0" borderId="32" xfId="7" applyFont="1" applyBorder="1" applyAlignment="1">
      <alignment horizontal="center" vertical="center"/>
    </xf>
    <xf numFmtId="0" fontId="4" fillId="0" borderId="32" xfId="7" applyFont="1" applyBorder="1" applyAlignment="1">
      <alignment horizontal="center" vertical="center" shrinkToFit="1"/>
    </xf>
    <xf numFmtId="0" fontId="4" fillId="0" borderId="79" xfId="7" applyFont="1" applyBorder="1" applyAlignment="1">
      <alignment horizontal="center" vertical="center" shrinkToFit="1"/>
    </xf>
    <xf numFmtId="0" fontId="4" fillId="0" borderId="0" xfId="7" applyFont="1" applyAlignment="1">
      <alignment vertical="center"/>
    </xf>
    <xf numFmtId="0" fontId="5" fillId="0" borderId="66" xfId="7" quotePrefix="1" applyFont="1" applyBorder="1" applyAlignment="1">
      <alignment horizontal="center" wrapText="1" shrinkToFit="1"/>
    </xf>
    <xf numFmtId="0" fontId="5" fillId="0" borderId="84" xfId="7" quotePrefix="1" applyFont="1" applyBorder="1" applyAlignment="1">
      <alignment horizontal="center" vertical="top" wrapText="1" shrinkToFit="1"/>
    </xf>
    <xf numFmtId="0" fontId="4" fillId="0" borderId="88" xfId="7" applyFont="1" applyBorder="1" applyAlignment="1">
      <alignment horizontal="center" vertical="center"/>
    </xf>
    <xf numFmtId="0" fontId="18" fillId="0" borderId="84" xfId="7" applyFont="1" applyBorder="1" applyAlignment="1">
      <alignment horizontal="center" vertical="center" shrinkToFit="1"/>
    </xf>
    <xf numFmtId="0" fontId="4" fillId="0" borderId="89" xfId="7" applyFont="1" applyBorder="1" applyAlignment="1">
      <alignment horizontal="center" vertical="center"/>
    </xf>
    <xf numFmtId="0" fontId="4" fillId="0" borderId="90" xfId="7" applyFont="1" applyBorder="1" applyAlignment="1">
      <alignment horizontal="center" vertical="center"/>
    </xf>
    <xf numFmtId="0" fontId="10" fillId="0" borderId="0" xfId="7" applyFont="1" applyAlignment="1">
      <alignment horizontal="left"/>
    </xf>
    <xf numFmtId="0" fontId="4" fillId="0" borderId="0" xfId="7" applyFont="1" applyAlignment="1">
      <alignment horizontal="left"/>
    </xf>
    <xf numFmtId="0" fontId="17" fillId="0" borderId="0" xfId="7" applyFont="1" applyAlignment="1">
      <alignment horizontal="center"/>
    </xf>
    <xf numFmtId="0" fontId="18" fillId="0" borderId="24" xfId="7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/>
    </xf>
    <xf numFmtId="0" fontId="5" fillId="0" borderId="45" xfId="9" applyFont="1" applyBorder="1" applyAlignment="1">
      <alignment horizontal="center" vertical="center" wrapText="1" shrinkToFit="1"/>
    </xf>
    <xf numFmtId="0" fontId="5" fillId="0" borderId="34" xfId="9" applyFont="1" applyBorder="1" applyAlignment="1">
      <alignment horizontal="center" vertical="center" shrinkToFit="1"/>
    </xf>
    <xf numFmtId="0" fontId="7" fillId="0" borderId="0" xfId="7" quotePrefix="1" applyFont="1" applyAlignment="1">
      <alignment horizontal="center" vertical="top"/>
    </xf>
    <xf numFmtId="0" fontId="4" fillId="0" borderId="0" xfId="7" applyFont="1" applyAlignment="1">
      <alignment horizontal="center" vertical="center" shrinkToFit="1"/>
    </xf>
    <xf numFmtId="0" fontId="7" fillId="0" borderId="0" xfId="8" quotePrefix="1" applyFont="1" applyAlignment="1">
      <alignment horizontal="center" vertical="top"/>
    </xf>
    <xf numFmtId="0" fontId="4" fillId="0" borderId="0" xfId="8" applyFont="1" applyAlignment="1">
      <alignment horizontal="left" vertical="center" shrinkToFit="1"/>
    </xf>
    <xf numFmtId="0" fontId="4" fillId="0" borderId="0" xfId="8" applyFont="1" applyAlignment="1">
      <alignment horizontal="center" vertical="center" shrinkToFit="1"/>
    </xf>
    <xf numFmtId="0" fontId="18" fillId="0" borderId="0" xfId="7" applyFont="1" applyAlignment="1">
      <alignment horizontal="center" shrinkToFit="1"/>
    </xf>
    <xf numFmtId="0" fontId="4" fillId="0" borderId="77" xfId="7" applyFont="1" applyBorder="1" applyAlignment="1">
      <alignment horizontal="left" vertical="center"/>
    </xf>
    <xf numFmtId="0" fontId="4" fillId="0" borderId="78" xfId="7" quotePrefix="1" applyFont="1" applyBorder="1" applyAlignment="1">
      <alignment horizontal="center" vertical="center" shrinkToFit="1"/>
    </xf>
    <xf numFmtId="0" fontId="4" fillId="0" borderId="36" xfId="7" quotePrefix="1" applyFont="1" applyBorder="1" applyAlignment="1">
      <alignment horizontal="center" vertical="center" shrinkToFit="1"/>
    </xf>
    <xf numFmtId="0" fontId="4" fillId="0" borderId="40" xfId="7" quotePrefix="1" applyFont="1" applyBorder="1" applyAlignment="1">
      <alignment horizontal="center" vertical="center" shrinkToFit="1"/>
    </xf>
    <xf numFmtId="0" fontId="4" fillId="3" borderId="90" xfId="7" applyFont="1" applyFill="1" applyBorder="1" applyAlignment="1">
      <alignment horizontal="center" vertical="center"/>
    </xf>
    <xf numFmtId="0" fontId="18" fillId="3" borderId="24" xfId="7" applyFont="1" applyFill="1" applyBorder="1" applyAlignment="1">
      <alignment horizontal="center" vertical="center" shrinkToFit="1"/>
    </xf>
    <xf numFmtId="0" fontId="4" fillId="0" borderId="0" xfId="7" applyFont="1" applyAlignment="1">
      <alignment horizontal="center" vertical="center"/>
    </xf>
    <xf numFmtId="0" fontId="4" fillId="0" borderId="0" xfId="7" applyFont="1" applyAlignment="1">
      <alignment horizontal="left" vertical="center"/>
    </xf>
    <xf numFmtId="0" fontId="4" fillId="0" borderId="0" xfId="7" quotePrefix="1" applyFont="1" applyAlignment="1">
      <alignment horizontal="center" vertical="center" shrinkToFit="1"/>
    </xf>
    <xf numFmtId="0" fontId="7" fillId="0" borderId="0" xfId="7" applyFont="1" applyAlignment="1">
      <alignment horizontal="center" vertical="center" shrinkToFit="1"/>
    </xf>
    <xf numFmtId="0" fontId="4" fillId="0" borderId="0" xfId="7" applyFont="1" applyAlignment="1">
      <alignment horizontal="center"/>
    </xf>
    <xf numFmtId="0" fontId="14" fillId="0" borderId="0" xfId="4" quotePrefix="1" applyFont="1" applyAlignment="1">
      <alignment vertical="center" wrapText="1" shrinkToFit="1"/>
    </xf>
    <xf numFmtId="0" fontId="4" fillId="3" borderId="95" xfId="8" applyFont="1" applyFill="1" applyBorder="1" applyAlignment="1">
      <alignment horizontal="center" vertical="center"/>
    </xf>
    <xf numFmtId="0" fontId="4" fillId="3" borderId="96" xfId="8" quotePrefix="1" applyFont="1" applyFill="1" applyBorder="1" applyAlignment="1">
      <alignment horizontal="center" vertical="center" shrinkToFit="1"/>
    </xf>
    <xf numFmtId="0" fontId="4" fillId="3" borderId="70" xfId="8" quotePrefix="1" applyFont="1" applyFill="1" applyBorder="1" applyAlignment="1">
      <alignment horizontal="center" vertical="center" shrinkToFit="1"/>
    </xf>
    <xf numFmtId="0" fontId="4" fillId="3" borderId="70" xfId="8" quotePrefix="1" applyFont="1" applyFill="1" applyBorder="1" applyAlignment="1">
      <alignment horizontal="center" vertical="center" wrapText="1" shrinkToFit="1"/>
    </xf>
    <xf numFmtId="0" fontId="4" fillId="3" borderId="81" xfId="8" quotePrefix="1" applyFont="1" applyFill="1" applyBorder="1" applyAlignment="1">
      <alignment horizontal="center" vertical="center" wrapText="1" shrinkToFit="1"/>
    </xf>
    <xf numFmtId="0" fontId="4" fillId="3" borderId="92" xfId="8" quotePrefix="1" applyFont="1" applyFill="1" applyBorder="1" applyAlignment="1">
      <alignment horizontal="center" vertical="center" shrinkToFit="1"/>
    </xf>
    <xf numFmtId="0" fontId="4" fillId="3" borderId="70" xfId="8" applyFont="1" applyFill="1" applyBorder="1" applyAlignment="1">
      <alignment horizontal="center" vertical="center" shrinkToFit="1"/>
    </xf>
    <xf numFmtId="57" fontId="4" fillId="3" borderId="70" xfId="8" quotePrefix="1" applyNumberFormat="1" applyFont="1" applyFill="1" applyBorder="1" applyAlignment="1">
      <alignment horizontal="left" vertical="center" wrapText="1" shrinkToFit="1"/>
    </xf>
    <xf numFmtId="57" fontId="4" fillId="3" borderId="97" xfId="8" quotePrefix="1" applyNumberFormat="1" applyFont="1" applyFill="1" applyBorder="1" applyAlignment="1">
      <alignment horizontal="left" vertical="center" wrapText="1" shrinkToFit="1"/>
    </xf>
    <xf numFmtId="0" fontId="4" fillId="0" borderId="98" xfId="8" applyFont="1" applyBorder="1" applyAlignment="1">
      <alignment horizontal="center" vertical="center"/>
    </xf>
    <xf numFmtId="0" fontId="4" fillId="3" borderId="85" xfId="8" quotePrefix="1" applyFont="1" applyFill="1" applyBorder="1" applyAlignment="1">
      <alignment horizontal="center" vertical="center" shrinkToFit="1"/>
    </xf>
    <xf numFmtId="0" fontId="4" fillId="3" borderId="99" xfId="8" quotePrefix="1" applyFont="1" applyFill="1" applyBorder="1" applyAlignment="1">
      <alignment horizontal="center" vertical="center" shrinkToFit="1"/>
    </xf>
    <xf numFmtId="57" fontId="4" fillId="3" borderId="70" xfId="8" quotePrefix="1" applyNumberFormat="1" applyFont="1" applyFill="1" applyBorder="1" applyAlignment="1">
      <alignment horizontal="center" vertical="center" wrapText="1" shrinkToFit="1"/>
    </xf>
    <xf numFmtId="57" fontId="4" fillId="3" borderId="97" xfId="8" quotePrefix="1" applyNumberFormat="1" applyFont="1" applyFill="1" applyBorder="1" applyAlignment="1">
      <alignment horizontal="center" vertical="center" wrapText="1" shrinkToFit="1"/>
    </xf>
    <xf numFmtId="0" fontId="4" fillId="3" borderId="100" xfId="7" applyFont="1" applyFill="1" applyBorder="1" applyAlignment="1">
      <alignment horizontal="center" vertical="center"/>
    </xf>
    <xf numFmtId="0" fontId="18" fillId="3" borderId="100" xfId="7" quotePrefix="1" applyFont="1" applyFill="1" applyBorder="1" applyAlignment="1">
      <alignment horizontal="center" vertical="center" shrinkToFit="1"/>
    </xf>
    <xf numFmtId="0" fontId="18" fillId="3" borderId="92" xfId="7" quotePrefix="1" applyFont="1" applyFill="1" applyBorder="1" applyAlignment="1">
      <alignment horizontal="center" vertical="center" shrinkToFit="1"/>
    </xf>
    <xf numFmtId="0" fontId="18" fillId="3" borderId="81" xfId="7" applyFont="1" applyFill="1" applyBorder="1" applyAlignment="1">
      <alignment horizontal="center" vertical="center" shrinkToFit="1"/>
    </xf>
    <xf numFmtId="0" fontId="18" fillId="3" borderId="92" xfId="7" applyFont="1" applyFill="1" applyBorder="1" applyAlignment="1">
      <alignment horizontal="center" vertical="center" shrinkToFit="1"/>
    </xf>
    <xf numFmtId="0" fontId="18" fillId="3" borderId="70" xfId="7" applyFont="1" applyFill="1" applyBorder="1" applyAlignment="1">
      <alignment horizontal="center" vertical="center" shrinkToFit="1"/>
    </xf>
    <xf numFmtId="0" fontId="18" fillId="3" borderId="81" xfId="7" applyFont="1" applyFill="1" applyBorder="1" applyAlignment="1">
      <alignment horizontal="left" vertical="center" shrinkToFit="1"/>
    </xf>
    <xf numFmtId="0" fontId="18" fillId="3" borderId="82" xfId="7" applyFont="1" applyFill="1" applyBorder="1" applyAlignment="1">
      <alignment horizontal="left" vertical="center" shrinkToFit="1"/>
    </xf>
    <xf numFmtId="0" fontId="18" fillId="3" borderId="80" xfId="7" applyFont="1" applyFill="1" applyBorder="1" applyAlignment="1">
      <alignment horizontal="center" vertical="center" shrinkToFit="1"/>
    </xf>
    <xf numFmtId="0" fontId="18" fillId="3" borderId="80" xfId="7" quotePrefix="1" applyFont="1" applyFill="1" applyBorder="1" applyAlignment="1">
      <alignment horizontal="left" vertical="center" wrapText="1" shrinkToFit="1"/>
    </xf>
    <xf numFmtId="0" fontId="18" fillId="3" borderId="82" xfId="7" quotePrefix="1" applyFont="1" applyFill="1" applyBorder="1" applyAlignment="1">
      <alignment horizontal="left" vertical="center" wrapText="1" shrinkToFit="1"/>
    </xf>
    <xf numFmtId="0" fontId="13" fillId="0" borderId="2" xfId="3" applyFont="1" applyBorder="1" applyAlignment="1"/>
    <xf numFmtId="0" fontId="13" fillId="0" borderId="17" xfId="3" quotePrefix="1" applyFont="1" applyBorder="1" applyAlignment="1">
      <alignment horizontal="left"/>
    </xf>
    <xf numFmtId="0" fontId="13" fillId="0" borderId="0" xfId="3" applyFont="1" applyAlignment="1"/>
    <xf numFmtId="0" fontId="13" fillId="0" borderId="18" xfId="3" applyFont="1" applyBorder="1" applyAlignment="1"/>
    <xf numFmtId="0" fontId="13" fillId="0" borderId="19" xfId="3" applyFont="1" applyBorder="1" applyAlignment="1"/>
    <xf numFmtId="0" fontId="10" fillId="0" borderId="3" xfId="3" applyFont="1" applyBorder="1">
      <alignment vertical="center"/>
    </xf>
    <xf numFmtId="0" fontId="10" fillId="0" borderId="14" xfId="3" applyFont="1" applyBorder="1" applyAlignment="1">
      <alignment horizontal="center" vertical="center"/>
    </xf>
    <xf numFmtId="0" fontId="10" fillId="0" borderId="14" xfId="3" quotePrefix="1" applyFont="1" applyBorder="1" applyAlignment="1">
      <alignment horizontal="center" vertical="center" wrapText="1"/>
    </xf>
    <xf numFmtId="0" fontId="10" fillId="0" borderId="16" xfId="3" quotePrefix="1" applyFont="1" applyBorder="1" applyAlignment="1">
      <alignment horizontal="center" vertical="center" wrapText="1"/>
    </xf>
    <xf numFmtId="0" fontId="10" fillId="0" borderId="26" xfId="3" quotePrefix="1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textRotation="255"/>
    </xf>
    <xf numFmtId="0" fontId="10" fillId="0" borderId="4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66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6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4" xfId="3" applyFont="1" applyBorder="1" applyAlignment="1">
      <alignment horizontal="center" vertical="center"/>
    </xf>
    <xf numFmtId="0" fontId="10" fillId="2" borderId="67" xfId="3" applyFont="1" applyFill="1" applyBorder="1">
      <alignment vertical="center"/>
    </xf>
    <xf numFmtId="0" fontId="10" fillId="0" borderId="65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0" borderId="43" xfId="3" applyFont="1" applyBorder="1" applyAlignment="1">
      <alignment horizontal="center" vertical="center"/>
    </xf>
    <xf numFmtId="0" fontId="10" fillId="2" borderId="69" xfId="3" applyFont="1" applyFill="1" applyBorder="1">
      <alignment vertical="center"/>
    </xf>
    <xf numFmtId="0" fontId="10" fillId="0" borderId="0" xfId="3" applyFont="1" applyAlignment="1">
      <alignment horizontal="right" vertical="center"/>
    </xf>
    <xf numFmtId="0" fontId="10" fillId="0" borderId="22" xfId="3" applyFont="1" applyBorder="1">
      <alignment vertical="center"/>
    </xf>
    <xf numFmtId="0" fontId="10" fillId="2" borderId="6" xfId="3" quotePrefix="1" applyFont="1" applyFill="1" applyBorder="1" applyAlignment="1">
      <alignment horizontal="center" vertical="center" wrapText="1"/>
    </xf>
    <xf numFmtId="0" fontId="10" fillId="0" borderId="21" xfId="3" quotePrefix="1" applyFont="1" applyBorder="1" applyAlignment="1">
      <alignment horizontal="center" vertical="center" wrapText="1"/>
    </xf>
    <xf numFmtId="0" fontId="10" fillId="0" borderId="23" xfId="3" quotePrefix="1" applyFont="1" applyBorder="1" applyAlignment="1">
      <alignment horizontal="center" vertical="center" wrapText="1"/>
    </xf>
    <xf numFmtId="0" fontId="10" fillId="0" borderId="24" xfId="3" quotePrefix="1" applyFont="1" applyBorder="1" applyAlignment="1">
      <alignment horizontal="center" vertical="center" wrapText="1"/>
    </xf>
    <xf numFmtId="0" fontId="10" fillId="0" borderId="25" xfId="3" quotePrefix="1" applyFont="1" applyBorder="1" applyAlignment="1">
      <alignment horizontal="center" vertical="center" wrapText="1"/>
    </xf>
    <xf numFmtId="0" fontId="10" fillId="2" borderId="71" xfId="3" applyFont="1" applyFill="1" applyBorder="1" applyAlignment="1">
      <alignment horizontal="center" vertical="center"/>
    </xf>
    <xf numFmtId="0" fontId="10" fillId="0" borderId="72" xfId="3" applyFont="1" applyBorder="1" applyAlignment="1">
      <alignment horizontal="center" vertical="center"/>
    </xf>
    <xf numFmtId="0" fontId="10" fillId="0" borderId="70" xfId="3" applyFont="1" applyBorder="1" applyAlignment="1">
      <alignment horizontal="center" vertical="center"/>
    </xf>
    <xf numFmtId="0" fontId="10" fillId="0" borderId="75" xfId="3" applyFont="1" applyBorder="1" applyAlignment="1">
      <alignment horizontal="center" vertical="center"/>
    </xf>
    <xf numFmtId="0" fontId="10" fillId="2" borderId="37" xfId="3" applyFont="1" applyFill="1" applyBorder="1">
      <alignment vertical="center"/>
    </xf>
    <xf numFmtId="0" fontId="10" fillId="2" borderId="73" xfId="3" applyFont="1" applyFill="1" applyBorder="1">
      <alignment vertical="center"/>
    </xf>
    <xf numFmtId="0" fontId="10" fillId="0" borderId="74" xfId="3" applyFont="1" applyBorder="1" applyAlignment="1">
      <alignment horizontal="center" vertical="center"/>
    </xf>
    <xf numFmtId="0" fontId="10" fillId="0" borderId="42" xfId="3" applyFont="1" applyBorder="1" applyAlignment="1">
      <alignment horizontal="center" vertical="center"/>
    </xf>
    <xf numFmtId="0" fontId="10" fillId="2" borderId="38" xfId="3" applyFont="1" applyFill="1" applyBorder="1">
      <alignment vertical="center"/>
    </xf>
    <xf numFmtId="0" fontId="10" fillId="0" borderId="0" xfId="3" quotePrefix="1" applyFont="1" applyAlignment="1">
      <alignment horizontal="right" vertical="center"/>
    </xf>
    <xf numFmtId="0" fontId="10" fillId="0" borderId="15" xfId="3" quotePrefix="1" applyFont="1" applyBorder="1" applyAlignment="1">
      <alignment horizontal="center" vertical="center" wrapText="1"/>
    </xf>
    <xf numFmtId="0" fontId="10" fillId="2" borderId="23" xfId="3" quotePrefix="1" applyFont="1" applyFill="1" applyBorder="1" applyAlignment="1">
      <alignment horizontal="center" vertical="center" textRotation="255"/>
    </xf>
    <xf numFmtId="0" fontId="10" fillId="2" borderId="14" xfId="3" quotePrefix="1" applyFont="1" applyFill="1" applyBorder="1" applyAlignment="1">
      <alignment horizontal="center" vertical="center" textRotation="255"/>
    </xf>
    <xf numFmtId="0" fontId="10" fillId="2" borderId="15" xfId="3" quotePrefix="1" applyFont="1" applyFill="1" applyBorder="1" applyAlignment="1">
      <alignment horizontal="center" vertical="center" textRotation="255"/>
    </xf>
    <xf numFmtId="0" fontId="10" fillId="0" borderId="39" xfId="3" applyFont="1" applyBorder="1" applyAlignment="1">
      <alignment horizontal="center" vertical="center"/>
    </xf>
    <xf numFmtId="0" fontId="10" fillId="2" borderId="55" xfId="3" applyFont="1" applyFill="1" applyBorder="1">
      <alignment vertical="center"/>
    </xf>
    <xf numFmtId="0" fontId="10" fillId="2" borderId="34" xfId="3" applyFont="1" applyFill="1" applyBorder="1">
      <alignment vertical="center"/>
    </xf>
    <xf numFmtId="0" fontId="10" fillId="2" borderId="39" xfId="3" applyFont="1" applyFill="1" applyBorder="1">
      <alignment vertical="center"/>
    </xf>
    <xf numFmtId="0" fontId="10" fillId="2" borderId="41" xfId="3" applyFont="1" applyFill="1" applyBorder="1">
      <alignment vertical="center"/>
    </xf>
    <xf numFmtId="0" fontId="10" fillId="0" borderId="35" xfId="3" applyFont="1" applyBorder="1" applyAlignment="1">
      <alignment horizontal="center" vertical="center"/>
    </xf>
    <xf numFmtId="0" fontId="10" fillId="2" borderId="74" xfId="3" applyFont="1" applyFill="1" applyBorder="1">
      <alignment vertical="center"/>
    </xf>
    <xf numFmtId="0" fontId="10" fillId="2" borderId="42" xfId="3" applyFont="1" applyFill="1" applyBorder="1">
      <alignment vertical="center"/>
    </xf>
    <xf numFmtId="0" fontId="10" fillId="2" borderId="43" xfId="3" applyFont="1" applyFill="1" applyBorder="1">
      <alignment vertical="center"/>
    </xf>
    <xf numFmtId="0" fontId="10" fillId="2" borderId="44" xfId="3" applyFont="1" applyFill="1" applyBorder="1">
      <alignment vertical="center"/>
    </xf>
    <xf numFmtId="0" fontId="10" fillId="0" borderId="20" xfId="3" applyFont="1" applyBorder="1">
      <alignment vertical="center"/>
    </xf>
    <xf numFmtId="0" fontId="10" fillId="0" borderId="6" xfId="3" applyFont="1" applyBorder="1">
      <alignment vertical="center"/>
    </xf>
    <xf numFmtId="0" fontId="10" fillId="0" borderId="7" xfId="3" applyFont="1" applyBorder="1">
      <alignment vertical="center"/>
    </xf>
    <xf numFmtId="0" fontId="10" fillId="0" borderId="8" xfId="3" applyFont="1" applyBorder="1">
      <alignment vertical="center"/>
    </xf>
    <xf numFmtId="0" fontId="10" fillId="0" borderId="29" xfId="3" applyFont="1" applyBorder="1">
      <alignment vertical="center"/>
    </xf>
    <xf numFmtId="0" fontId="10" fillId="0" borderId="9" xfId="3" quotePrefix="1" applyFont="1" applyBorder="1" applyAlignment="1">
      <alignment horizontal="left" vertical="center"/>
    </xf>
    <xf numFmtId="0" fontId="10" fillId="0" borderId="10" xfId="3" applyFont="1" applyBorder="1">
      <alignment vertical="center"/>
    </xf>
    <xf numFmtId="0" fontId="10" fillId="0" borderId="9" xfId="3" quotePrefix="1" applyFont="1" applyBorder="1" applyAlignment="1">
      <alignment horizontal="left" vertical="top"/>
    </xf>
    <xf numFmtId="0" fontId="10" fillId="0" borderId="0" xfId="3" applyFont="1" applyAlignment="1">
      <alignment horizontal="center" vertical="center"/>
    </xf>
    <xf numFmtId="38" fontId="10" fillId="0" borderId="0" xfId="1" applyFont="1" applyFill="1" applyBorder="1" applyAlignment="1">
      <alignment horizontal="center" vertical="center" shrinkToFit="1"/>
    </xf>
    <xf numFmtId="0" fontId="10" fillId="0" borderId="30" xfId="3" applyFont="1" applyBorder="1">
      <alignment vertical="center"/>
    </xf>
    <xf numFmtId="0" fontId="10" fillId="0" borderId="11" xfId="3" quotePrefix="1" applyFont="1" applyBorder="1" applyAlignment="1">
      <alignment horizontal="left" vertical="top"/>
    </xf>
    <xf numFmtId="0" fontId="10" fillId="0" borderId="12" xfId="3" applyFont="1" applyBorder="1">
      <alignment vertical="center"/>
    </xf>
    <xf numFmtId="0" fontId="10" fillId="0" borderId="12" xfId="3" applyFont="1" applyBorder="1" applyAlignment="1">
      <alignment horizontal="center" vertical="center"/>
    </xf>
    <xf numFmtId="0" fontId="10" fillId="0" borderId="12" xfId="3" quotePrefix="1" applyFont="1" applyBorder="1" applyAlignment="1">
      <alignment horizontal="left" vertical="center"/>
    </xf>
    <xf numFmtId="38" fontId="10" fillId="0" borderId="12" xfId="1" quotePrefix="1" applyFont="1" applyBorder="1" applyAlignment="1">
      <alignment horizontal="right" vertical="center" shrinkToFit="1"/>
    </xf>
    <xf numFmtId="38" fontId="10" fillId="0" borderId="12" xfId="1" applyFont="1" applyBorder="1" applyAlignment="1">
      <alignment horizontal="right" vertical="center" shrinkToFit="1"/>
    </xf>
    <xf numFmtId="38" fontId="10" fillId="0" borderId="12" xfId="1" applyFont="1" applyFill="1" applyBorder="1" applyAlignment="1">
      <alignment horizontal="center" vertical="center" shrinkToFit="1"/>
    </xf>
    <xf numFmtId="0" fontId="10" fillId="0" borderId="13" xfId="3" applyFont="1" applyBorder="1">
      <alignment vertical="center"/>
    </xf>
    <xf numFmtId="0" fontId="10" fillId="0" borderId="6" xfId="3" quotePrefix="1" applyFont="1" applyBorder="1" applyAlignment="1">
      <alignment horizontal="left" vertical="center"/>
    </xf>
    <xf numFmtId="0" fontId="10" fillId="0" borderId="7" xfId="3" applyFont="1" applyBorder="1" applyAlignment="1">
      <alignment horizontal="center" vertical="center"/>
    </xf>
    <xf numFmtId="38" fontId="10" fillId="0" borderId="7" xfId="1" applyFont="1" applyBorder="1" applyAlignment="1">
      <alignment horizontal="right" vertical="center"/>
    </xf>
    <xf numFmtId="38" fontId="10" fillId="0" borderId="7" xfId="1" applyFont="1" applyFill="1" applyBorder="1" applyAlignment="1">
      <alignment horizontal="center" vertical="center" shrinkToFit="1"/>
    </xf>
    <xf numFmtId="0" fontId="10" fillId="0" borderId="29" xfId="3" applyFont="1" applyBorder="1" applyAlignment="1">
      <alignment vertical="top"/>
    </xf>
    <xf numFmtId="0" fontId="10" fillId="0" borderId="0" xfId="3" applyFont="1" applyAlignment="1">
      <alignment vertical="top"/>
    </xf>
    <xf numFmtId="0" fontId="10" fillId="0" borderId="0" xfId="3" applyFont="1" applyAlignment="1">
      <alignment horizontal="center" vertical="top"/>
    </xf>
    <xf numFmtId="0" fontId="10" fillId="0" borderId="0" xfId="3" quotePrefix="1" applyFont="1" applyAlignment="1">
      <alignment horizontal="left" vertical="top"/>
    </xf>
    <xf numFmtId="38" fontId="10" fillId="0" borderId="0" xfId="1" quotePrefix="1" applyFont="1" applyBorder="1" applyAlignment="1">
      <alignment horizontal="right" vertical="top" shrinkToFit="1"/>
    </xf>
    <xf numFmtId="38" fontId="10" fillId="0" borderId="0" xfId="1" applyFont="1" applyBorder="1" applyAlignment="1">
      <alignment horizontal="right" vertical="top" shrinkToFit="1"/>
    </xf>
    <xf numFmtId="38" fontId="10" fillId="0" borderId="0" xfId="1" applyFont="1" applyFill="1" applyBorder="1" applyAlignment="1">
      <alignment horizontal="center" vertical="top" shrinkToFit="1"/>
    </xf>
    <xf numFmtId="0" fontId="10" fillId="0" borderId="10" xfId="3" applyFont="1" applyBorder="1" applyAlignment="1">
      <alignment vertical="top"/>
    </xf>
    <xf numFmtId="0" fontId="10" fillId="0" borderId="30" xfId="3" applyFont="1" applyBorder="1" applyAlignment="1">
      <alignment vertical="top"/>
    </xf>
    <xf numFmtId="0" fontId="10" fillId="0" borderId="12" xfId="3" applyFont="1" applyBorder="1" applyAlignment="1">
      <alignment vertical="top"/>
    </xf>
    <xf numFmtId="0" fontId="10" fillId="0" borderId="12" xfId="3" applyFont="1" applyBorder="1" applyAlignment="1">
      <alignment horizontal="center" vertical="top"/>
    </xf>
    <xf numFmtId="0" fontId="10" fillId="0" borderId="12" xfId="3" quotePrefix="1" applyFont="1" applyBorder="1" applyAlignment="1">
      <alignment horizontal="left" vertical="top"/>
    </xf>
    <xf numFmtId="38" fontId="10" fillId="0" borderId="12" xfId="1" quotePrefix="1" applyFont="1" applyBorder="1" applyAlignment="1">
      <alignment horizontal="right" vertical="top" shrinkToFit="1"/>
    </xf>
    <xf numFmtId="38" fontId="10" fillId="0" borderId="12" xfId="1" applyFont="1" applyBorder="1" applyAlignment="1">
      <alignment horizontal="right" vertical="top" shrinkToFit="1"/>
    </xf>
    <xf numFmtId="38" fontId="10" fillId="0" borderId="12" xfId="1" applyFont="1" applyFill="1" applyBorder="1" applyAlignment="1">
      <alignment horizontal="center" vertical="top" shrinkToFit="1"/>
    </xf>
    <xf numFmtId="0" fontId="10" fillId="0" borderId="13" xfId="3" applyFont="1" applyBorder="1" applyAlignment="1">
      <alignment vertical="top"/>
    </xf>
    <xf numFmtId="0" fontId="10" fillId="0" borderId="11" xfId="3" applyFont="1" applyBorder="1">
      <alignment vertical="center"/>
    </xf>
    <xf numFmtId="0" fontId="10" fillId="0" borderId="12" xfId="3" quotePrefix="1" applyFont="1" applyBorder="1" applyAlignment="1">
      <alignment horizontal="right" vertical="center"/>
    </xf>
    <xf numFmtId="0" fontId="10" fillId="0" borderId="12" xfId="3" quotePrefix="1" applyFont="1" applyBorder="1" applyAlignment="1">
      <alignment horizontal="center" vertical="center" shrinkToFit="1"/>
    </xf>
    <xf numFmtId="0" fontId="10" fillId="0" borderId="12" xfId="3" applyFont="1" applyBorder="1" applyAlignment="1">
      <alignment horizontal="center" vertical="center" shrinkToFit="1"/>
    </xf>
    <xf numFmtId="0" fontId="10" fillId="0" borderId="13" xfId="3" applyFont="1" applyBorder="1" applyAlignment="1">
      <alignment horizontal="right" vertical="center"/>
    </xf>
    <xf numFmtId="0" fontId="10" fillId="0" borderId="0" xfId="3" quotePrefix="1" applyFont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10" fillId="0" borderId="9" xfId="3" applyFont="1" applyBorder="1">
      <alignment vertical="center"/>
    </xf>
    <xf numFmtId="0" fontId="10" fillId="0" borderId="45" xfId="3" applyFont="1" applyBorder="1">
      <alignment vertical="center"/>
    </xf>
    <xf numFmtId="0" fontId="10" fillId="0" borderId="46" xfId="3" applyFont="1" applyBorder="1">
      <alignment vertical="center"/>
    </xf>
    <xf numFmtId="0" fontId="10" fillId="0" borderId="47" xfId="3" applyFont="1" applyBorder="1">
      <alignment vertical="center"/>
    </xf>
    <xf numFmtId="0" fontId="10" fillId="0" borderId="39" xfId="3" applyFont="1" applyBorder="1">
      <alignment vertical="center"/>
    </xf>
    <xf numFmtId="0" fontId="10" fillId="0" borderId="58" xfId="3" applyFont="1" applyBorder="1">
      <alignment vertical="center"/>
    </xf>
    <xf numFmtId="0" fontId="10" fillId="0" borderId="48" xfId="3" applyFont="1" applyBorder="1">
      <alignment vertical="center"/>
    </xf>
    <xf numFmtId="0" fontId="10" fillId="0" borderId="49" xfId="3" applyFont="1" applyBorder="1">
      <alignment vertical="center"/>
    </xf>
    <xf numFmtId="0" fontId="10" fillId="0" borderId="50" xfId="3" applyFont="1" applyBorder="1">
      <alignment vertical="center"/>
    </xf>
    <xf numFmtId="0" fontId="10" fillId="0" borderId="57" xfId="3" applyFont="1" applyBorder="1">
      <alignment vertical="center"/>
    </xf>
    <xf numFmtId="0" fontId="10" fillId="0" borderId="59" xfId="3" applyFont="1" applyBorder="1">
      <alignment vertical="center"/>
    </xf>
    <xf numFmtId="0" fontId="10" fillId="0" borderId="50" xfId="3" quotePrefix="1" applyFont="1" applyBorder="1">
      <alignment vertical="center"/>
    </xf>
    <xf numFmtId="0" fontId="10" fillId="0" borderId="57" xfId="3" quotePrefix="1" applyFont="1" applyBorder="1">
      <alignment vertical="center"/>
    </xf>
    <xf numFmtId="0" fontId="10" fillId="0" borderId="51" xfId="3" applyFont="1" applyBorder="1">
      <alignment vertical="center"/>
    </xf>
    <xf numFmtId="0" fontId="10" fillId="0" borderId="52" xfId="3" applyFont="1" applyBorder="1">
      <alignment vertical="center"/>
    </xf>
    <xf numFmtId="0" fontId="10" fillId="0" borderId="53" xfId="3" applyFont="1" applyBorder="1">
      <alignment vertical="center"/>
    </xf>
    <xf numFmtId="0" fontId="10" fillId="0" borderId="0" xfId="3" applyFont="1" applyAlignment="1">
      <alignment vertical="center" shrinkToFit="1"/>
    </xf>
    <xf numFmtId="0" fontId="10" fillId="0" borderId="10" xfId="3" applyFont="1" applyBorder="1" applyAlignment="1">
      <alignment vertical="center" shrinkToFit="1"/>
    </xf>
    <xf numFmtId="0" fontId="10" fillId="0" borderId="43" xfId="3" applyFont="1" applyBorder="1">
      <alignment vertical="center"/>
    </xf>
    <xf numFmtId="0" fontId="10" fillId="0" borderId="60" xfId="3" applyFont="1" applyBorder="1">
      <alignment vertical="center"/>
    </xf>
    <xf numFmtId="0" fontId="13" fillId="0" borderId="52" xfId="3" applyFont="1" applyBorder="1">
      <alignment vertical="center"/>
    </xf>
    <xf numFmtId="179" fontId="13" fillId="0" borderId="52" xfId="3" applyNumberFormat="1" applyFont="1" applyBorder="1" applyAlignment="1">
      <alignment horizontal="right" vertical="center"/>
    </xf>
    <xf numFmtId="180" fontId="13" fillId="0" borderId="129" xfId="3" applyNumberFormat="1" applyFont="1" applyBorder="1" applyAlignment="1">
      <alignment horizontal="right" vertical="center"/>
    </xf>
    <xf numFmtId="180" fontId="13" fillId="0" borderId="60" xfId="3" applyNumberFormat="1" applyFont="1" applyBorder="1" applyAlignment="1">
      <alignment horizontal="right" vertical="center"/>
    </xf>
    <xf numFmtId="0" fontId="3" fillId="0" borderId="0" xfId="5" applyFont="1">
      <alignment vertical="center"/>
    </xf>
    <xf numFmtId="177" fontId="3" fillId="0" borderId="63" xfId="9" applyNumberFormat="1" applyFont="1" applyBorder="1" applyAlignment="1">
      <alignment horizontal="center" vertical="center"/>
    </xf>
    <xf numFmtId="0" fontId="3" fillId="2" borderId="31" xfId="9" applyFont="1" applyFill="1" applyBorder="1" applyAlignment="1">
      <alignment horizontal="center" vertical="center"/>
    </xf>
    <xf numFmtId="177" fontId="3" fillId="2" borderId="70" xfId="9" applyNumberFormat="1" applyFont="1" applyFill="1" applyBorder="1" applyAlignment="1">
      <alignment horizontal="center" vertical="center"/>
    </xf>
    <xf numFmtId="0" fontId="3" fillId="2" borderId="76" xfId="9" applyFont="1" applyFill="1" applyBorder="1" applyAlignment="1">
      <alignment horizontal="center" vertical="center"/>
    </xf>
    <xf numFmtId="177" fontId="10" fillId="2" borderId="16" xfId="9" quotePrefix="1" applyNumberFormat="1" applyFont="1" applyFill="1" applyBorder="1" applyAlignment="1">
      <alignment horizontal="center" vertical="center"/>
    </xf>
    <xf numFmtId="0" fontId="20" fillId="0" borderId="101" xfId="3" quotePrefix="1" applyFont="1" applyBorder="1" applyAlignment="1">
      <alignment vertical="center" wrapText="1" shrinkToFit="1"/>
    </xf>
    <xf numFmtId="0" fontId="19" fillId="0" borderId="0" xfId="4" quotePrefix="1" applyFont="1" applyAlignment="1">
      <alignment vertical="center" shrinkToFit="1"/>
    </xf>
    <xf numFmtId="0" fontId="8" fillId="0" borderId="0" xfId="4" applyFont="1">
      <alignment vertical="center"/>
    </xf>
    <xf numFmtId="0" fontId="20" fillId="0" borderId="0" xfId="3" quotePrefix="1" applyFont="1" applyAlignment="1">
      <alignment horizontal="center" vertical="center" wrapText="1" shrinkToFit="1"/>
    </xf>
    <xf numFmtId="0" fontId="21" fillId="0" borderId="0" xfId="3" quotePrefix="1" applyFont="1" applyAlignment="1">
      <alignment horizontal="left" vertical="center"/>
    </xf>
    <xf numFmtId="0" fontId="10" fillId="0" borderId="0" xfId="3" quotePrefix="1" applyFont="1" applyAlignment="1">
      <alignment horizontal="distributed" vertical="center"/>
    </xf>
    <xf numFmtId="38" fontId="10" fillId="0" borderId="0" xfId="1" quotePrefix="1" applyFont="1" applyBorder="1" applyAlignment="1">
      <alignment horizontal="right" vertical="center" shrinkToFit="1"/>
    </xf>
    <xf numFmtId="38" fontId="10" fillId="0" borderId="0" xfId="1" applyFont="1" applyBorder="1" applyAlignment="1">
      <alignment horizontal="right" vertical="center" shrinkToFit="1"/>
    </xf>
    <xf numFmtId="0" fontId="3" fillId="0" borderId="32" xfId="5" quotePrefix="1" applyFont="1" applyBorder="1" applyAlignment="1">
      <alignment horizontal="left" vertical="center" shrinkToFit="1"/>
    </xf>
    <xf numFmtId="0" fontId="4" fillId="0" borderId="84" xfId="8" quotePrefix="1" applyFont="1" applyBorder="1" applyAlignment="1">
      <alignment horizontal="center" vertical="center" shrinkToFit="1"/>
    </xf>
    <xf numFmtId="0" fontId="4" fillId="0" borderId="16" xfId="8" quotePrefix="1" applyFont="1" applyBorder="1" applyAlignment="1">
      <alignment horizontal="center" vertical="center" shrinkToFit="1"/>
    </xf>
    <xf numFmtId="0" fontId="4" fillId="3" borderId="36" xfId="8" quotePrefix="1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left" wrapText="1"/>
    </xf>
    <xf numFmtId="0" fontId="4" fillId="3" borderId="24" xfId="8" quotePrefix="1" applyFont="1" applyFill="1" applyBorder="1" applyAlignment="1">
      <alignment horizontal="center" vertical="center" shrinkToFit="1"/>
    </xf>
    <xf numFmtId="0" fontId="4" fillId="3" borderId="91" xfId="8" applyFont="1" applyFill="1" applyBorder="1" applyAlignment="1">
      <alignment horizontal="center" vertical="center"/>
    </xf>
    <xf numFmtId="0" fontId="4" fillId="3" borderId="40" xfId="8" quotePrefix="1" applyFont="1" applyFill="1" applyBorder="1" applyAlignment="1">
      <alignment horizontal="center" vertical="center" shrinkToFit="1"/>
    </xf>
    <xf numFmtId="0" fontId="7" fillId="3" borderId="40" xfId="8" applyFont="1" applyFill="1" applyBorder="1" applyAlignment="1">
      <alignment horizontal="center" vertical="center" shrinkToFit="1"/>
    </xf>
    <xf numFmtId="0" fontId="7" fillId="3" borderId="81" xfId="8" applyFont="1" applyFill="1" applyBorder="1" applyAlignment="1">
      <alignment horizontal="center" vertical="center" shrinkToFit="1"/>
    </xf>
    <xf numFmtId="0" fontId="7" fillId="3" borderId="40" xfId="7" applyFont="1" applyFill="1" applyBorder="1" applyAlignment="1">
      <alignment horizontal="center" vertical="center" shrinkToFit="1"/>
    </xf>
    <xf numFmtId="0" fontId="7" fillId="3" borderId="81" xfId="7" applyFont="1" applyFill="1" applyBorder="1" applyAlignment="1">
      <alignment horizontal="center" vertical="center" shrinkToFit="1"/>
    </xf>
    <xf numFmtId="0" fontId="17" fillId="0" borderId="0" xfId="7" quotePrefix="1" applyFont="1" applyAlignment="1">
      <alignment horizontal="left"/>
    </xf>
    <xf numFmtId="0" fontId="19" fillId="0" borderId="0" xfId="4" quotePrefix="1" applyFont="1" applyAlignment="1">
      <alignment vertical="center" wrapText="1" shrinkToFit="1"/>
    </xf>
    <xf numFmtId="0" fontId="20" fillId="0" borderId="0" xfId="3" quotePrefix="1" applyFont="1" applyAlignment="1">
      <alignment vertical="center" wrapText="1" shrinkToFit="1"/>
    </xf>
    <xf numFmtId="0" fontId="20" fillId="0" borderId="10" xfId="3" quotePrefix="1" applyFont="1" applyBorder="1" applyAlignment="1">
      <alignment vertical="center" wrapText="1" shrinkToFit="1"/>
    </xf>
    <xf numFmtId="0" fontId="20" fillId="0" borderId="0" xfId="3" quotePrefix="1" applyFont="1" applyAlignment="1">
      <alignment vertical="center" shrinkToFit="1"/>
    </xf>
    <xf numFmtId="0" fontId="13" fillId="0" borderId="0" xfId="3" quotePrefix="1" applyFont="1" applyAlignment="1">
      <alignment vertical="center" wrapText="1" shrinkToFit="1"/>
    </xf>
    <xf numFmtId="0" fontId="18" fillId="3" borderId="100" xfId="7" applyFont="1" applyFill="1" applyBorder="1" applyAlignment="1">
      <alignment horizontal="center" vertical="center" shrinkToFit="1"/>
    </xf>
    <xf numFmtId="0" fontId="18" fillId="3" borderId="82" xfId="7" applyFont="1" applyFill="1" applyBorder="1" applyAlignment="1">
      <alignment horizontal="center" vertical="center" shrinkToFit="1"/>
    </xf>
    <xf numFmtId="0" fontId="21" fillId="0" borderId="0" xfId="3" quotePrefix="1" applyFont="1" applyAlignment="1">
      <alignment horizontal="left" vertical="center" wrapText="1" shrinkToFit="1"/>
    </xf>
    <xf numFmtId="0" fontId="21" fillId="0" borderId="0" xfId="3" applyFont="1" applyAlignment="1">
      <alignment horizontal="left" vertical="center" wrapText="1" shrinkToFit="1"/>
    </xf>
    <xf numFmtId="0" fontId="13" fillId="0" borderId="0" xfId="3" quotePrefix="1" applyFont="1" applyAlignment="1">
      <alignment horizontal="center" vertical="center" wrapText="1" shrinkToFit="1"/>
    </xf>
    <xf numFmtId="0" fontId="10" fillId="2" borderId="138" xfId="3" applyFont="1" applyFill="1" applyBorder="1">
      <alignment vertical="center"/>
    </xf>
    <xf numFmtId="0" fontId="4" fillId="3" borderId="78" xfId="8" quotePrefix="1" applyFont="1" applyFill="1" applyBorder="1" applyAlignment="1">
      <alignment horizontal="center" vertical="center" shrinkToFit="1"/>
    </xf>
    <xf numFmtId="0" fontId="4" fillId="3" borderId="78" xfId="7" quotePrefix="1" applyFont="1" applyFill="1" applyBorder="1" applyAlignment="1">
      <alignment horizontal="center" vertical="center" shrinkToFit="1"/>
    </xf>
    <xf numFmtId="0" fontId="4" fillId="0" borderId="72" xfId="8" applyFont="1" applyBorder="1" applyAlignment="1">
      <alignment horizontal="center" vertical="center"/>
    </xf>
    <xf numFmtId="0" fontId="4" fillId="0" borderId="23" xfId="8" applyFont="1" applyBorder="1" applyAlignment="1">
      <alignment horizontal="center" vertical="center"/>
    </xf>
    <xf numFmtId="0" fontId="3" fillId="0" borderId="1" xfId="9" quotePrefix="1" applyFont="1" applyBorder="1" applyAlignment="1">
      <alignment horizontal="center" vertical="center" shrinkToFit="1"/>
    </xf>
    <xf numFmtId="0" fontId="3" fillId="0" borderId="108" xfId="5" quotePrefix="1" applyFont="1" applyBorder="1" applyAlignment="1">
      <alignment horizontal="center" vertical="center" wrapText="1"/>
    </xf>
    <xf numFmtId="0" fontId="3" fillId="0" borderId="109" xfId="5" applyFont="1" applyBorder="1" applyAlignment="1">
      <alignment horizontal="center" vertical="center"/>
    </xf>
    <xf numFmtId="0" fontId="3" fillId="0" borderId="81" xfId="5" applyFont="1" applyBorder="1" applyAlignment="1">
      <alignment horizontal="center" vertical="center" shrinkToFit="1"/>
    </xf>
    <xf numFmtId="0" fontId="3" fillId="0" borderId="80" xfId="5" applyFont="1" applyBorder="1" applyAlignment="1">
      <alignment horizontal="center" vertical="center" shrinkToFit="1"/>
    </xf>
    <xf numFmtId="0" fontId="3" fillId="0" borderId="31" xfId="5" quotePrefix="1" applyFont="1" applyBorder="1" applyAlignment="1">
      <alignment horizontal="center" vertical="center" wrapText="1"/>
    </xf>
    <xf numFmtId="0" fontId="3" fillId="0" borderId="92" xfId="5" quotePrefix="1" applyFont="1" applyBorder="1" applyAlignment="1">
      <alignment horizontal="center" vertical="center" wrapText="1"/>
    </xf>
    <xf numFmtId="0" fontId="3" fillId="0" borderId="81" xfId="5" quotePrefix="1" applyFont="1" applyBorder="1" applyAlignment="1">
      <alignment horizontal="center" vertical="center" shrinkToFit="1"/>
    </xf>
    <xf numFmtId="0" fontId="3" fillId="0" borderId="80" xfId="5" quotePrefix="1" applyFont="1" applyBorder="1" applyAlignment="1">
      <alignment horizontal="center" vertical="center" shrinkToFit="1"/>
    </xf>
    <xf numFmtId="0" fontId="3" fillId="0" borderId="82" xfId="5" quotePrefix="1" applyFont="1" applyBorder="1" applyAlignment="1">
      <alignment horizontal="center" vertical="center" shrinkToFit="1"/>
    </xf>
    <xf numFmtId="0" fontId="11" fillId="0" borderId="83" xfId="9" quotePrefix="1" applyFont="1" applyBorder="1" applyAlignment="1">
      <alignment horizontal="center" vertical="center" shrinkToFit="1"/>
    </xf>
    <xf numFmtId="0" fontId="11" fillId="0" borderId="110" xfId="9" quotePrefix="1" applyFont="1" applyBorder="1" applyAlignment="1">
      <alignment horizontal="center" vertical="center" shrinkToFit="1"/>
    </xf>
    <xf numFmtId="177" fontId="3" fillId="0" borderId="27" xfId="9" applyNumberFormat="1" applyFont="1" applyBorder="1" applyAlignment="1">
      <alignment horizontal="center" vertical="center" shrinkToFit="1"/>
    </xf>
    <xf numFmtId="177" fontId="3" fillId="0" borderId="28" xfId="9" applyNumberFormat="1" applyFont="1" applyBorder="1" applyAlignment="1">
      <alignment horizontal="center" vertical="center" shrinkToFit="1"/>
    </xf>
    <xf numFmtId="0" fontId="3" fillId="2" borderId="80" xfId="9" applyFont="1" applyFill="1" applyBorder="1" applyAlignment="1">
      <alignment horizontal="center" vertical="center" shrinkToFit="1"/>
    </xf>
    <xf numFmtId="0" fontId="3" fillId="2" borderId="102" xfId="9" applyFont="1" applyFill="1" applyBorder="1" applyAlignment="1">
      <alignment horizontal="center" vertical="center" shrinkToFit="1"/>
    </xf>
    <xf numFmtId="0" fontId="3" fillId="2" borderId="103" xfId="9" quotePrefix="1" applyFont="1" applyFill="1" applyBorder="1" applyAlignment="1">
      <alignment horizontal="center" vertical="center" shrinkToFit="1"/>
    </xf>
    <xf numFmtId="0" fontId="3" fillId="2" borderId="103" xfId="9" applyFont="1" applyFill="1" applyBorder="1" applyAlignment="1">
      <alignment horizontal="center" vertical="center" shrinkToFit="1"/>
    </xf>
    <xf numFmtId="0" fontId="3" fillId="2" borderId="104" xfId="9" applyFont="1" applyFill="1" applyBorder="1" applyAlignment="1">
      <alignment horizontal="center" vertical="center" shrinkToFit="1"/>
    </xf>
    <xf numFmtId="178" fontId="20" fillId="0" borderId="62" xfId="3" applyNumberFormat="1" applyFont="1" applyBorder="1" applyAlignment="1">
      <alignment horizontal="center" vertical="center" shrinkToFit="1"/>
    </xf>
    <xf numFmtId="178" fontId="20" fillId="0" borderId="27" xfId="3" applyNumberFormat="1" applyFont="1" applyBorder="1" applyAlignment="1">
      <alignment horizontal="center" vertical="center" shrinkToFit="1"/>
    </xf>
    <xf numFmtId="0" fontId="21" fillId="0" borderId="0" xfId="3" quotePrefix="1" applyFont="1" applyAlignment="1">
      <alignment horizontal="left" vertical="center" wrapText="1" shrinkToFit="1"/>
    </xf>
    <xf numFmtId="0" fontId="21" fillId="0" borderId="10" xfId="3" quotePrefix="1" applyFont="1" applyBorder="1" applyAlignment="1">
      <alignment horizontal="left" vertical="center" wrapText="1" shrinkToFit="1"/>
    </xf>
    <xf numFmtId="0" fontId="3" fillId="0" borderId="90" xfId="5" quotePrefix="1" applyFont="1" applyBorder="1" applyAlignment="1">
      <alignment horizontal="center" vertical="center" wrapText="1"/>
    </xf>
    <xf numFmtId="0" fontId="3" fillId="0" borderId="83" xfId="5" quotePrefix="1" applyFont="1" applyBorder="1" applyAlignment="1">
      <alignment horizontal="center" vertical="center" wrapText="1"/>
    </xf>
    <xf numFmtId="0" fontId="3" fillId="0" borderId="40" xfId="5" quotePrefix="1" applyFont="1" applyBorder="1" applyAlignment="1">
      <alignment horizontal="right" vertical="center" shrinkToFit="1"/>
    </xf>
    <xf numFmtId="0" fontId="3" fillId="0" borderId="32" xfId="5" quotePrefix="1" applyFont="1" applyBorder="1" applyAlignment="1">
      <alignment horizontal="right" vertical="center" shrinkToFit="1"/>
    </xf>
    <xf numFmtId="0" fontId="3" fillId="0" borderId="32" xfId="5" quotePrefix="1" applyFont="1" applyBorder="1" applyAlignment="1">
      <alignment horizontal="left" vertical="center" shrinkToFit="1"/>
    </xf>
    <xf numFmtId="0" fontId="3" fillId="0" borderId="79" xfId="5" quotePrefix="1" applyFont="1" applyBorder="1" applyAlignment="1">
      <alignment horizontal="left" vertical="center" shrinkToFit="1"/>
    </xf>
    <xf numFmtId="0" fontId="13" fillId="0" borderId="0" xfId="3" quotePrefix="1" applyFont="1" applyAlignment="1">
      <alignment horizontal="center"/>
    </xf>
    <xf numFmtId="0" fontId="13" fillId="0" borderId="101" xfId="3" quotePrefix="1" applyFont="1" applyBorder="1" applyAlignment="1">
      <alignment horizontal="center"/>
    </xf>
    <xf numFmtId="0" fontId="10" fillId="0" borderId="9" xfId="3" quotePrefix="1" applyFont="1" applyBorder="1" applyAlignment="1">
      <alignment horizontal="center" vertical="center" shrinkToFit="1"/>
    </xf>
    <xf numFmtId="0" fontId="10" fillId="0" borderId="18" xfId="3" quotePrefix="1" applyFont="1" applyBorder="1" applyAlignment="1">
      <alignment horizontal="center" vertical="center" shrinkToFit="1"/>
    </xf>
    <xf numFmtId="38" fontId="10" fillId="0" borderId="0" xfId="1" quotePrefix="1" applyFont="1" applyBorder="1" applyAlignment="1">
      <alignment horizontal="right" vertical="center" shrinkToFit="1"/>
    </xf>
    <xf numFmtId="38" fontId="10" fillId="0" borderId="0" xfId="1" applyFont="1" applyBorder="1" applyAlignment="1">
      <alignment horizontal="right" vertical="center" shrinkToFit="1"/>
    </xf>
    <xf numFmtId="38" fontId="10" fillId="0" borderId="105" xfId="1" applyFont="1" applyFill="1" applyBorder="1" applyAlignment="1">
      <alignment horizontal="center" vertical="center" shrinkToFit="1"/>
    </xf>
    <xf numFmtId="38" fontId="10" fillId="0" borderId="106" xfId="1" applyFont="1" applyFill="1" applyBorder="1" applyAlignment="1">
      <alignment horizontal="center" vertical="center" shrinkToFit="1"/>
    </xf>
    <xf numFmtId="38" fontId="10" fillId="0" borderId="107" xfId="1" applyFont="1" applyFill="1" applyBorder="1" applyAlignment="1">
      <alignment horizontal="center" vertical="center" shrinkToFit="1"/>
    </xf>
    <xf numFmtId="0" fontId="10" fillId="0" borderId="0" xfId="3" quotePrefix="1" applyFont="1" applyAlignment="1">
      <alignment horizontal="distributed" vertical="center"/>
    </xf>
    <xf numFmtId="0" fontId="5" fillId="0" borderId="34" xfId="10" quotePrefix="1" applyFont="1" applyBorder="1" applyAlignment="1">
      <alignment horizontal="center" vertical="center" shrinkToFit="1"/>
    </xf>
    <xf numFmtId="0" fontId="5" fillId="0" borderId="93" xfId="10" quotePrefix="1" applyFont="1" applyBorder="1" applyAlignment="1">
      <alignment horizontal="center" vertical="center" shrinkToFit="1"/>
    </xf>
    <xf numFmtId="0" fontId="14" fillId="0" borderId="42" xfId="10" applyFont="1" applyBorder="1" applyAlignment="1">
      <alignment horizontal="center" vertical="center" wrapText="1" shrinkToFit="1"/>
    </xf>
    <xf numFmtId="0" fontId="14" fillId="0" borderId="117" xfId="10" applyFont="1" applyBorder="1" applyAlignment="1">
      <alignment horizontal="center" vertical="center" wrapText="1" shrinkToFit="1"/>
    </xf>
    <xf numFmtId="0" fontId="19" fillId="0" borderId="0" xfId="4" quotePrefix="1" applyFont="1" applyAlignment="1">
      <alignment horizontal="center" vertical="center" shrinkToFit="1"/>
    </xf>
    <xf numFmtId="0" fontId="17" fillId="0" borderId="0" xfId="8" quotePrefix="1" applyFont="1" applyAlignment="1">
      <alignment horizontal="left" shrinkToFit="1"/>
    </xf>
    <xf numFmtId="0" fontId="17" fillId="0" borderId="0" xfId="7" quotePrefix="1" applyFont="1" applyAlignment="1">
      <alignment horizontal="left"/>
    </xf>
    <xf numFmtId="0" fontId="4" fillId="0" borderId="108" xfId="8" applyFont="1" applyBorder="1" applyAlignment="1">
      <alignment horizontal="center" vertical="center" wrapText="1"/>
    </xf>
    <xf numFmtId="0" fontId="4" fillId="0" borderId="124" xfId="8" applyFont="1" applyBorder="1" applyAlignment="1">
      <alignment horizontal="center" vertical="center" wrapText="1"/>
    </xf>
    <xf numFmtId="0" fontId="4" fillId="0" borderId="34" xfId="8" quotePrefix="1" applyFont="1" applyBorder="1" applyAlignment="1">
      <alignment horizontal="center" vertical="center" shrinkToFit="1"/>
    </xf>
    <xf numFmtId="0" fontId="4" fillId="0" borderId="66" xfId="8" quotePrefix="1" applyFont="1" applyBorder="1" applyAlignment="1">
      <alignment horizontal="center" vertical="center" wrapText="1" shrinkToFit="1"/>
    </xf>
    <xf numFmtId="0" fontId="4" fillId="0" borderId="112" xfId="8" quotePrefix="1" applyFont="1" applyBorder="1" applyAlignment="1">
      <alignment horizontal="center" vertical="center" wrapText="1" shrinkToFit="1"/>
    </xf>
    <xf numFmtId="0" fontId="4" fillId="0" borderId="84" xfId="8" quotePrefix="1" applyFont="1" applyBorder="1" applyAlignment="1">
      <alignment horizontal="center" vertical="center" wrapText="1" shrinkToFit="1"/>
    </xf>
    <xf numFmtId="0" fontId="4" fillId="0" borderId="113" xfId="8" quotePrefix="1" applyFont="1" applyBorder="1" applyAlignment="1">
      <alignment horizontal="center" vertical="center" wrapText="1" shrinkToFit="1"/>
    </xf>
    <xf numFmtId="0" fontId="4" fillId="0" borderId="81" xfId="8" applyFont="1" applyBorder="1" applyAlignment="1">
      <alignment horizontal="center" vertical="center" shrinkToFit="1"/>
    </xf>
    <xf numFmtId="0" fontId="4" fillId="0" borderId="82" xfId="8" applyFont="1" applyBorder="1" applyAlignment="1">
      <alignment horizontal="center" vertical="center" shrinkToFit="1"/>
    </xf>
    <xf numFmtId="0" fontId="4" fillId="0" borderId="40" xfId="8" applyFont="1" applyBorder="1" applyAlignment="1">
      <alignment horizontal="center" vertical="center" shrinkToFit="1"/>
    </xf>
    <xf numFmtId="0" fontId="4" fillId="0" borderId="79" xfId="8" applyFont="1" applyBorder="1" applyAlignment="1">
      <alignment horizontal="center" vertical="center" shrinkToFit="1"/>
    </xf>
    <xf numFmtId="0" fontId="4" fillId="3" borderId="24" xfId="8" quotePrefix="1" applyFont="1" applyFill="1" applyBorder="1" applyAlignment="1">
      <alignment horizontal="center" vertical="center" shrinkToFit="1"/>
    </xf>
    <xf numFmtId="0" fontId="4" fillId="0" borderId="116" xfId="8" quotePrefix="1" applyFont="1" applyBorder="1" applyAlignment="1">
      <alignment horizontal="center" vertical="center" shrinkToFit="1"/>
    </xf>
    <xf numFmtId="0" fontId="4" fillId="0" borderId="84" xfId="8" quotePrefix="1" applyFont="1" applyBorder="1" applyAlignment="1">
      <alignment horizontal="center" vertical="center" shrinkToFit="1"/>
    </xf>
    <xf numFmtId="0" fontId="4" fillId="3" borderId="115" xfId="8" quotePrefix="1" applyFont="1" applyFill="1" applyBorder="1" applyAlignment="1">
      <alignment horizontal="center" vertical="center" shrinkToFit="1"/>
    </xf>
    <xf numFmtId="0" fontId="4" fillId="3" borderId="84" xfId="8" quotePrefix="1" applyFont="1" applyFill="1" applyBorder="1" applyAlignment="1">
      <alignment horizontal="center" vertical="center" shrinkToFit="1"/>
    </xf>
    <xf numFmtId="0" fontId="4" fillId="0" borderId="16" xfId="8" applyFont="1" applyBorder="1" applyAlignment="1">
      <alignment horizontal="center" vertical="center" shrinkToFit="1"/>
    </xf>
    <xf numFmtId="0" fontId="4" fillId="0" borderId="16" xfId="8" quotePrefix="1" applyFont="1" applyBorder="1" applyAlignment="1">
      <alignment horizontal="center" vertical="center" shrinkToFit="1"/>
    </xf>
    <xf numFmtId="0" fontId="4" fillId="0" borderId="118" xfId="8" quotePrefix="1" applyFont="1" applyBorder="1" applyAlignment="1">
      <alignment horizontal="center" vertical="center" shrinkToFit="1"/>
    </xf>
    <xf numFmtId="0" fontId="4" fillId="0" borderId="56" xfId="8" quotePrefix="1" applyFont="1" applyBorder="1" applyAlignment="1">
      <alignment horizontal="center" vertical="center" shrinkToFit="1"/>
    </xf>
    <xf numFmtId="0" fontId="4" fillId="0" borderId="121" xfId="8" applyFont="1" applyBorder="1" applyAlignment="1">
      <alignment horizontal="center" vertical="center" shrinkToFit="1"/>
    </xf>
    <xf numFmtId="0" fontId="4" fillId="0" borderId="66" xfId="8" applyFont="1" applyBorder="1" applyAlignment="1">
      <alignment horizontal="center" vertical="center" shrinkToFit="1"/>
    </xf>
    <xf numFmtId="0" fontId="4" fillId="0" borderId="116" xfId="8" applyFont="1" applyBorder="1" applyAlignment="1">
      <alignment horizontal="center" vertical="center" shrinkToFit="1"/>
    </xf>
    <xf numFmtId="0" fontId="4" fillId="0" borderId="84" xfId="8" applyFont="1" applyBorder="1" applyAlignment="1">
      <alignment horizontal="center" vertical="center" shrinkToFit="1"/>
    </xf>
    <xf numFmtId="0" fontId="4" fillId="0" borderId="66" xfId="8" quotePrefix="1" applyFont="1" applyBorder="1" applyAlignment="1">
      <alignment horizontal="center" vertical="center" shrinkToFit="1"/>
    </xf>
    <xf numFmtId="0" fontId="4" fillId="3" borderId="120" xfId="8" quotePrefix="1" applyFont="1" applyFill="1" applyBorder="1" applyAlignment="1">
      <alignment horizontal="center" vertical="center" wrapText="1" shrinkToFit="1"/>
    </xf>
    <xf numFmtId="0" fontId="4" fillId="3" borderId="85" xfId="8" quotePrefix="1" applyFont="1" applyFill="1" applyBorder="1" applyAlignment="1">
      <alignment horizontal="center" vertical="center" wrapText="1" shrinkToFit="1"/>
    </xf>
    <xf numFmtId="0" fontId="4" fillId="3" borderId="119" xfId="7" quotePrefix="1" applyFont="1" applyFill="1" applyBorder="1" applyAlignment="1">
      <alignment horizontal="center" vertical="center" wrapText="1" shrinkToFit="1"/>
    </xf>
    <xf numFmtId="0" fontId="4" fillId="3" borderId="66" xfId="7" quotePrefix="1" applyFont="1" applyFill="1" applyBorder="1" applyAlignment="1">
      <alignment horizontal="center" vertical="center" wrapText="1" shrinkToFit="1"/>
    </xf>
    <xf numFmtId="0" fontId="4" fillId="3" borderId="115" xfId="7" quotePrefix="1" applyFont="1" applyFill="1" applyBorder="1" applyAlignment="1">
      <alignment horizontal="center" vertical="center" wrapText="1" shrinkToFit="1"/>
    </xf>
    <xf numFmtId="0" fontId="4" fillId="3" borderId="84" xfId="7" quotePrefix="1" applyFont="1" applyFill="1" applyBorder="1" applyAlignment="1">
      <alignment horizontal="center" vertical="center" wrapText="1" shrinkToFit="1"/>
    </xf>
    <xf numFmtId="57" fontId="4" fillId="0" borderId="16" xfId="8" quotePrefix="1" applyNumberFormat="1" applyFont="1" applyBorder="1" applyAlignment="1">
      <alignment horizontal="left" vertical="center" shrinkToFit="1"/>
    </xf>
    <xf numFmtId="57" fontId="4" fillId="0" borderId="111" xfId="8" quotePrefix="1" applyNumberFormat="1" applyFont="1" applyBorder="1" applyAlignment="1">
      <alignment horizontal="left" vertical="center" shrinkToFit="1"/>
    </xf>
    <xf numFmtId="57" fontId="4" fillId="3" borderId="36" xfId="8" quotePrefix="1" applyNumberFormat="1" applyFont="1" applyFill="1" applyBorder="1" applyAlignment="1">
      <alignment horizontal="left" vertical="center" shrinkToFit="1"/>
    </xf>
    <xf numFmtId="57" fontId="4" fillId="3" borderId="114" xfId="8" quotePrefix="1" applyNumberFormat="1" applyFont="1" applyFill="1" applyBorder="1" applyAlignment="1">
      <alignment horizontal="left" vertical="center" shrinkToFit="1"/>
    </xf>
    <xf numFmtId="0" fontId="18" fillId="0" borderId="84" xfId="8" quotePrefix="1" applyFont="1" applyBorder="1" applyAlignment="1">
      <alignment horizontal="center" vertical="center" shrinkToFit="1"/>
    </xf>
    <xf numFmtId="57" fontId="4" fillId="0" borderId="84" xfId="8" quotePrefix="1" applyNumberFormat="1" applyFont="1" applyBorder="1" applyAlignment="1">
      <alignment horizontal="left" vertical="center" shrinkToFit="1"/>
    </xf>
    <xf numFmtId="57" fontId="4" fillId="0" borderId="113" xfId="8" quotePrefix="1" applyNumberFormat="1" applyFont="1" applyBorder="1" applyAlignment="1">
      <alignment horizontal="left" vertical="center" shrinkToFit="1"/>
    </xf>
    <xf numFmtId="0" fontId="4" fillId="3" borderId="35" xfId="8" quotePrefix="1" applyFont="1" applyFill="1" applyBorder="1" applyAlignment="1">
      <alignment horizontal="center" vertical="center" shrinkToFit="1"/>
    </xf>
    <xf numFmtId="0" fontId="4" fillId="3" borderId="36" xfId="8" quotePrefix="1" applyFont="1" applyFill="1" applyBorder="1" applyAlignment="1">
      <alignment horizontal="center" vertical="center" shrinkToFit="1"/>
    </xf>
    <xf numFmtId="0" fontId="4" fillId="3" borderId="65" xfId="8" quotePrefix="1" applyFont="1" applyFill="1" applyBorder="1" applyAlignment="1">
      <alignment horizontal="center" vertical="center" shrinkToFit="1"/>
    </xf>
    <xf numFmtId="0" fontId="4" fillId="3" borderId="24" xfId="8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left" vertical="top" wrapText="1"/>
    </xf>
    <xf numFmtId="0" fontId="12" fillId="0" borderId="0" xfId="0" quotePrefix="1" applyFont="1" applyAlignment="1">
      <alignment horizontal="left" vertical="top"/>
    </xf>
    <xf numFmtId="0" fontId="4" fillId="3" borderId="122" xfId="8" quotePrefix="1" applyFont="1" applyFill="1" applyBorder="1" applyAlignment="1">
      <alignment horizontal="center" vertical="center" shrinkToFit="1"/>
    </xf>
    <xf numFmtId="0" fontId="4" fillId="3" borderId="16" xfId="8" quotePrefix="1" applyFont="1" applyFill="1" applyBorder="1" applyAlignment="1">
      <alignment horizontal="center" vertical="center" shrinkToFit="1"/>
    </xf>
    <xf numFmtId="0" fontId="4" fillId="0" borderId="66" xfId="7" quotePrefix="1" applyFont="1" applyBorder="1" applyAlignment="1">
      <alignment horizontal="center" vertical="center" wrapText="1" shrinkToFit="1"/>
    </xf>
    <xf numFmtId="0" fontId="4" fillId="0" borderId="84" xfId="7" quotePrefix="1" applyFont="1" applyBorder="1" applyAlignment="1">
      <alignment horizontal="center" vertical="center" wrapText="1" shrinkToFit="1"/>
    </xf>
    <xf numFmtId="57" fontId="4" fillId="3" borderId="24" xfId="8" quotePrefix="1" applyNumberFormat="1" applyFont="1" applyFill="1" applyBorder="1" applyAlignment="1">
      <alignment horizontal="center" vertical="center" shrinkToFit="1"/>
    </xf>
    <xf numFmtId="57" fontId="4" fillId="3" borderId="94" xfId="8" quotePrefix="1" applyNumberFormat="1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left" wrapText="1"/>
    </xf>
    <xf numFmtId="0" fontId="12" fillId="0" borderId="0" xfId="0" quotePrefix="1" applyFont="1" applyAlignment="1">
      <alignment horizontal="left"/>
    </xf>
    <xf numFmtId="0" fontId="4" fillId="0" borderId="123" xfId="8" quotePrefix="1" applyFont="1" applyBorder="1" applyAlignment="1">
      <alignment horizontal="center" vertical="center" shrinkToFit="1"/>
    </xf>
    <xf numFmtId="0" fontId="4" fillId="0" borderId="125" xfId="8" quotePrefix="1" applyFont="1" applyBorder="1" applyAlignment="1">
      <alignment horizontal="center" vertical="center" wrapText="1" shrinkToFit="1"/>
    </xf>
    <xf numFmtId="0" fontId="4" fillId="0" borderId="54" xfId="8" quotePrefix="1" applyFont="1" applyBorder="1" applyAlignment="1">
      <alignment horizontal="center" vertical="center" wrapText="1" shrinkToFit="1"/>
    </xf>
    <xf numFmtId="0" fontId="4" fillId="0" borderId="127" xfId="8" quotePrefix="1" applyFont="1" applyBorder="1" applyAlignment="1">
      <alignment horizontal="center" vertical="center" wrapText="1" shrinkToFit="1"/>
    </xf>
    <xf numFmtId="0" fontId="4" fillId="0" borderId="88" xfId="8" quotePrefix="1" applyFont="1" applyBorder="1" applyAlignment="1">
      <alignment horizontal="center" vertical="center" wrapText="1" shrinkToFit="1"/>
    </xf>
    <xf numFmtId="0" fontId="4" fillId="0" borderId="12" xfId="8" quotePrefix="1" applyFont="1" applyBorder="1" applyAlignment="1">
      <alignment horizontal="center" vertical="center" wrapText="1" shrinkToFit="1"/>
    </xf>
    <xf numFmtId="0" fontId="4" fillId="0" borderId="86" xfId="8" quotePrefix="1" applyFont="1" applyBorder="1" applyAlignment="1">
      <alignment horizontal="center" vertical="center" wrapText="1" shrinkToFit="1"/>
    </xf>
    <xf numFmtId="0" fontId="5" fillId="0" borderId="39" xfId="9" quotePrefix="1" applyFont="1" applyBorder="1" applyAlignment="1">
      <alignment horizontal="center" vertical="center" shrinkToFit="1"/>
    </xf>
    <xf numFmtId="0" fontId="5" fillId="0" borderId="46" xfId="9" quotePrefix="1" applyFont="1" applyBorder="1" applyAlignment="1">
      <alignment horizontal="center" vertical="center" shrinkToFit="1"/>
    </xf>
    <xf numFmtId="0" fontId="5" fillId="0" borderId="58" xfId="9" quotePrefix="1" applyFont="1" applyBorder="1" applyAlignment="1">
      <alignment horizontal="center" vertical="center" shrinkToFit="1"/>
    </xf>
    <xf numFmtId="0" fontId="17" fillId="0" borderId="0" xfId="7" quotePrefix="1" applyFont="1" applyAlignment="1">
      <alignment horizontal="left" shrinkToFit="1"/>
    </xf>
    <xf numFmtId="0" fontId="4" fillId="0" borderId="108" xfId="7" applyFont="1" applyBorder="1" applyAlignment="1">
      <alignment horizontal="center" vertical="center"/>
    </xf>
    <xf numFmtId="0" fontId="4" fillId="0" borderId="124" xfId="7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25" xfId="7" quotePrefix="1" applyFont="1" applyBorder="1" applyAlignment="1">
      <alignment horizontal="center" vertical="center" shrinkToFit="1"/>
    </xf>
    <xf numFmtId="0" fontId="4" fillId="0" borderId="88" xfId="7" quotePrefix="1" applyFont="1" applyBorder="1" applyAlignment="1">
      <alignment horizontal="center" vertical="center" shrinkToFit="1"/>
    </xf>
    <xf numFmtId="0" fontId="4" fillId="0" borderId="125" xfId="7" applyFont="1" applyBorder="1" applyAlignment="1">
      <alignment horizontal="center" vertical="center" shrinkToFit="1"/>
    </xf>
    <xf numFmtId="0" fontId="4" fillId="0" borderId="119" xfId="7" applyFont="1" applyBorder="1" applyAlignment="1">
      <alignment horizontal="center" vertical="center" shrinkToFit="1"/>
    </xf>
    <xf numFmtId="0" fontId="4" fillId="0" borderId="88" xfId="7" applyFont="1" applyBorder="1" applyAlignment="1">
      <alignment horizontal="center" vertical="center" shrinkToFit="1"/>
    </xf>
    <xf numFmtId="0" fontId="4" fillId="0" borderId="115" xfId="7" applyFont="1" applyBorder="1" applyAlignment="1">
      <alignment horizontal="center" vertical="center" shrinkToFit="1"/>
    </xf>
    <xf numFmtId="0" fontId="4" fillId="3" borderId="112" xfId="7" quotePrefix="1" applyFont="1" applyFill="1" applyBorder="1" applyAlignment="1">
      <alignment horizontal="center" vertical="center" wrapText="1" shrinkToFit="1"/>
    </xf>
    <xf numFmtId="0" fontId="4" fillId="3" borderId="113" xfId="7" quotePrefix="1" applyFont="1" applyFill="1" applyBorder="1" applyAlignment="1">
      <alignment horizontal="center" vertical="center" wrapText="1" shrinkToFit="1"/>
    </xf>
    <xf numFmtId="0" fontId="4" fillId="0" borderId="66" xfId="7" applyFont="1" applyBorder="1" applyAlignment="1">
      <alignment horizontal="center" vertical="center" shrinkToFit="1"/>
    </xf>
    <xf numFmtId="0" fontId="4" fillId="0" borderId="84" xfId="7" applyFont="1" applyBorder="1" applyAlignment="1">
      <alignment horizontal="center" vertical="center" shrinkToFit="1"/>
    </xf>
    <xf numFmtId="0" fontId="5" fillId="0" borderId="130" xfId="7" quotePrefix="1" applyFont="1" applyBorder="1" applyAlignment="1">
      <alignment horizontal="center" vertical="center" wrapText="1"/>
    </xf>
    <xf numFmtId="0" fontId="5" fillId="0" borderId="131" xfId="7" quotePrefix="1" applyFont="1" applyBorder="1" applyAlignment="1">
      <alignment horizontal="center" vertical="center" wrapText="1"/>
    </xf>
    <xf numFmtId="0" fontId="5" fillId="0" borderId="132" xfId="7" quotePrefix="1" applyFont="1" applyBorder="1" applyAlignment="1">
      <alignment horizontal="center" vertical="center" wrapText="1"/>
    </xf>
    <xf numFmtId="0" fontId="5" fillId="0" borderId="136" xfId="7" quotePrefix="1" applyFont="1" applyBorder="1" applyAlignment="1">
      <alignment horizontal="center" vertical="center" wrapText="1"/>
    </xf>
    <xf numFmtId="0" fontId="5" fillId="0" borderId="137" xfId="7" quotePrefix="1" applyFont="1" applyBorder="1" applyAlignment="1">
      <alignment horizontal="center" vertical="center" wrapText="1"/>
    </xf>
    <xf numFmtId="0" fontId="18" fillId="0" borderId="88" xfId="7" quotePrefix="1" applyFont="1" applyBorder="1" applyAlignment="1">
      <alignment horizontal="center" vertical="center" shrinkToFit="1"/>
    </xf>
    <xf numFmtId="0" fontId="18" fillId="0" borderId="115" xfId="7" quotePrefix="1" applyFont="1" applyBorder="1" applyAlignment="1">
      <alignment horizontal="center" vertical="center" shrinkToFit="1"/>
    </xf>
    <xf numFmtId="0" fontId="18" fillId="0" borderId="85" xfId="7" applyFont="1" applyBorder="1" applyAlignment="1">
      <alignment horizontal="center" vertical="center" shrinkToFit="1"/>
    </xf>
    <xf numFmtId="0" fontId="18" fillId="0" borderId="115" xfId="7" applyFont="1" applyBorder="1" applyAlignment="1">
      <alignment horizontal="center" vertical="center" shrinkToFit="1"/>
    </xf>
    <xf numFmtId="0" fontId="18" fillId="3" borderId="85" xfId="7" applyFont="1" applyFill="1" applyBorder="1" applyAlignment="1">
      <alignment horizontal="left" vertical="center" shrinkToFit="1"/>
    </xf>
    <xf numFmtId="0" fontId="18" fillId="3" borderId="86" xfId="7" applyFont="1" applyFill="1" applyBorder="1" applyAlignment="1">
      <alignment horizontal="left" vertical="center" shrinkToFit="1"/>
    </xf>
    <xf numFmtId="0" fontId="18" fillId="3" borderId="90" xfId="7" quotePrefix="1" applyFont="1" applyFill="1" applyBorder="1" applyAlignment="1">
      <alignment horizontal="center" vertical="center" shrinkToFit="1"/>
    </xf>
    <xf numFmtId="0" fontId="18" fillId="3" borderId="128" xfId="7" quotePrefix="1" applyFont="1" applyFill="1" applyBorder="1" applyAlignment="1">
      <alignment horizontal="center" vertical="center" shrinkToFit="1"/>
    </xf>
    <xf numFmtId="0" fontId="18" fillId="3" borderId="26" xfId="7" applyFont="1" applyFill="1" applyBorder="1" applyAlignment="1">
      <alignment horizontal="center" vertical="center" shrinkToFit="1"/>
    </xf>
    <xf numFmtId="0" fontId="18" fillId="3" borderId="128" xfId="7" applyFont="1" applyFill="1" applyBorder="1" applyAlignment="1">
      <alignment horizontal="center" vertical="center" shrinkToFit="1"/>
    </xf>
    <xf numFmtId="0" fontId="18" fillId="3" borderId="26" xfId="7" applyFont="1" applyFill="1" applyBorder="1" applyAlignment="1">
      <alignment horizontal="left" vertical="center" shrinkToFit="1"/>
    </xf>
    <xf numFmtId="0" fontId="18" fillId="3" borderId="126" xfId="7" applyFont="1" applyFill="1" applyBorder="1" applyAlignment="1">
      <alignment horizontal="left" vertical="center" shrinkToFit="1"/>
    </xf>
    <xf numFmtId="0" fontId="18" fillId="3" borderId="83" xfId="7" applyFont="1" applyFill="1" applyBorder="1" applyAlignment="1">
      <alignment horizontal="center" vertical="center" shrinkToFit="1"/>
    </xf>
    <xf numFmtId="0" fontId="18" fillId="0" borderId="12" xfId="7" applyFont="1" applyBorder="1" applyAlignment="1">
      <alignment horizontal="center" vertical="center" shrinkToFit="1"/>
    </xf>
    <xf numFmtId="0" fontId="18" fillId="0" borderId="88" xfId="7" applyFont="1" applyBorder="1" applyAlignment="1">
      <alignment horizontal="center" vertical="center" shrinkToFit="1"/>
    </xf>
    <xf numFmtId="0" fontId="18" fillId="0" borderId="86" xfId="7" applyFont="1" applyBorder="1" applyAlignment="1">
      <alignment horizontal="center" vertical="center" shrinkToFit="1"/>
    </xf>
    <xf numFmtId="0" fontId="18" fillId="0" borderId="12" xfId="7" quotePrefix="1" applyFont="1" applyBorder="1" applyAlignment="1">
      <alignment horizontal="left" vertical="center" shrinkToFit="1"/>
    </xf>
    <xf numFmtId="0" fontId="18" fillId="0" borderId="86" xfId="7" quotePrefix="1" applyFont="1" applyBorder="1" applyAlignment="1">
      <alignment horizontal="left" vertical="center" shrinkToFit="1"/>
    </xf>
    <xf numFmtId="0" fontId="18" fillId="3" borderId="90" xfId="7" applyFont="1" applyFill="1" applyBorder="1" applyAlignment="1">
      <alignment horizontal="center" vertical="center" shrinkToFit="1"/>
    </xf>
    <xf numFmtId="0" fontId="18" fillId="3" borderId="126" xfId="7" applyFont="1" applyFill="1" applyBorder="1" applyAlignment="1">
      <alignment horizontal="center" vertical="center" shrinkToFit="1"/>
    </xf>
    <xf numFmtId="0" fontId="18" fillId="3" borderId="83" xfId="7" quotePrefix="1" applyFont="1" applyFill="1" applyBorder="1" applyAlignment="1">
      <alignment horizontal="left" vertical="center" shrinkToFit="1"/>
    </xf>
    <xf numFmtId="0" fontId="18" fillId="3" borderId="126" xfId="7" quotePrefix="1" applyFont="1" applyFill="1" applyBorder="1" applyAlignment="1">
      <alignment horizontal="left" vertical="center" shrinkToFit="1"/>
    </xf>
    <xf numFmtId="0" fontId="18" fillId="0" borderId="26" xfId="7" applyFont="1" applyBorder="1" applyAlignment="1">
      <alignment horizontal="center" vertical="center" shrinkToFit="1"/>
    </xf>
    <xf numFmtId="0" fontId="18" fillId="0" borderId="128" xfId="7" applyFont="1" applyBorder="1" applyAlignment="1">
      <alignment horizontal="center" vertical="center" shrinkToFit="1"/>
    </xf>
    <xf numFmtId="0" fontId="18" fillId="0" borderId="83" xfId="7" applyFont="1" applyBorder="1" applyAlignment="1">
      <alignment horizontal="center" vertical="center" shrinkToFit="1"/>
    </xf>
    <xf numFmtId="0" fontId="18" fillId="0" borderId="90" xfId="7" applyFont="1" applyBorder="1" applyAlignment="1">
      <alignment horizontal="center" vertical="center" shrinkToFit="1"/>
    </xf>
    <xf numFmtId="0" fontId="18" fillId="0" borderId="126" xfId="7" applyFont="1" applyBorder="1" applyAlignment="1">
      <alignment horizontal="center" vertical="center" shrinkToFit="1"/>
    </xf>
    <xf numFmtId="0" fontId="18" fillId="0" borderId="83" xfId="7" quotePrefix="1" applyFont="1" applyBorder="1" applyAlignment="1">
      <alignment horizontal="left" vertical="center" shrinkToFit="1"/>
    </xf>
    <xf numFmtId="0" fontId="18" fillId="0" borderId="126" xfId="7" quotePrefix="1" applyFont="1" applyBorder="1" applyAlignment="1">
      <alignment horizontal="left" vertical="center" shrinkToFit="1"/>
    </xf>
    <xf numFmtId="0" fontId="18" fillId="0" borderId="90" xfId="7" quotePrefix="1" applyFont="1" applyBorder="1" applyAlignment="1">
      <alignment horizontal="center" vertical="center" shrinkToFit="1"/>
    </xf>
    <xf numFmtId="0" fontId="18" fillId="0" borderId="128" xfId="7" quotePrefix="1" applyFont="1" applyBorder="1" applyAlignment="1">
      <alignment horizontal="center" vertical="center" shrinkToFit="1"/>
    </xf>
    <xf numFmtId="0" fontId="20" fillId="0" borderId="0" xfId="3" quotePrefix="1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8" fillId="0" borderId="32" xfId="3" applyFont="1" applyBorder="1" applyAlignment="1">
      <alignment horizontal="right" vertical="center"/>
    </xf>
    <xf numFmtId="0" fontId="13" fillId="0" borderId="53" xfId="3" applyFont="1" applyBorder="1" applyAlignment="1">
      <alignment horizontal="center" vertical="center"/>
    </xf>
    <xf numFmtId="0" fontId="13" fillId="0" borderId="52" xfId="3" applyFont="1" applyBorder="1" applyAlignment="1">
      <alignment horizontal="center" vertical="center"/>
    </xf>
    <xf numFmtId="0" fontId="19" fillId="0" borderId="0" xfId="3" quotePrefix="1" applyFont="1">
      <alignment vertical="center"/>
    </xf>
    <xf numFmtId="0" fontId="17" fillId="0" borderId="87" xfId="8" quotePrefix="1" applyFont="1" applyBorder="1" applyAlignment="1">
      <alignment horizontal="center" vertical="center" wrapText="1" shrinkToFit="1"/>
    </xf>
    <xf numFmtId="0" fontId="17" fillId="0" borderId="87" xfId="8" quotePrefix="1" applyFont="1" applyBorder="1" applyAlignment="1">
      <alignment horizontal="center" vertical="center" shrinkToFit="1"/>
    </xf>
    <xf numFmtId="0" fontId="17" fillId="0" borderId="133" xfId="8" quotePrefix="1" applyFont="1" applyBorder="1" applyAlignment="1">
      <alignment horizontal="center" vertical="center" shrinkToFit="1"/>
    </xf>
    <xf numFmtId="0" fontId="17" fillId="0" borderId="134" xfId="8" quotePrefix="1" applyFont="1" applyBorder="1" applyAlignment="1">
      <alignment horizontal="center" vertical="center" wrapText="1" shrinkToFit="1"/>
    </xf>
    <xf numFmtId="0" fontId="17" fillId="0" borderId="135" xfId="8" quotePrefix="1" applyFont="1" applyBorder="1" applyAlignment="1">
      <alignment horizontal="center" vertical="center" shrinkToFit="1"/>
    </xf>
    <xf numFmtId="0" fontId="17" fillId="0" borderId="0" xfId="8" applyFont="1" applyAlignment="1">
      <alignment horizontal="center" vertical="center" shrinkToFit="1"/>
    </xf>
    <xf numFmtId="0" fontId="17" fillId="0" borderId="0" xfId="8" applyFont="1" applyAlignment="1">
      <alignment horizontal="left" vertical="center"/>
    </xf>
    <xf numFmtId="0" fontId="17" fillId="0" borderId="0" xfId="8" applyFont="1" applyAlignment="1">
      <alignment horizontal="left" vertical="center" shrinkToFit="1"/>
    </xf>
    <xf numFmtId="0" fontId="7" fillId="0" borderId="0" xfId="8" applyFont="1" applyAlignment="1">
      <alignment horizontal="center" vertical="center" shrinkToFit="1"/>
    </xf>
  </cellXfs>
  <cellStyles count="11">
    <cellStyle name="桁区切り" xfId="1" builtinId="6"/>
    <cellStyle name="標準" xfId="0" builtinId="0"/>
    <cellStyle name="標準 2_H25-12会長杯要項（加盟団体用）" xfId="2" xr:uid="{00000000-0005-0000-0000-000002000000}"/>
    <cellStyle name="標準_H18市民大会申込書" xfId="3" xr:uid="{00000000-0005-0000-0000-000003000000}"/>
    <cellStyle name="標準_H18市民大会申込書 2" xfId="4" xr:uid="{00000000-0005-0000-0000-000004000000}"/>
    <cellStyle name="標準_H18市民大会申込書_H25-12会長杯要項（一般市民用）" xfId="5" xr:uid="{00000000-0005-0000-0000-000005000000}"/>
    <cellStyle name="標準_会長杯申込用紙" xfId="6" xr:uid="{00000000-0005-0000-0000-000007000000}"/>
    <cellStyle name="標準_会長杯申込用紙_H18市民大会申込書" xfId="7" xr:uid="{00000000-0005-0000-0000-000008000000}"/>
    <cellStyle name="標準_会長杯申込用紙_H18市民大会申込書 2" xfId="8" xr:uid="{00000000-0005-0000-0000-000009000000}"/>
    <cellStyle name="標準_会長杯申込用紙_H18市民大会申込書_H18市民大会申込書" xfId="9" xr:uid="{00000000-0005-0000-0000-00000A000000}"/>
    <cellStyle name="標準_会長杯申込用紙_H18市民大会申込書_H18市民大会申込書 2" xfId="10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107950</xdr:rowOff>
    </xdr:from>
    <xdr:to>
      <xdr:col>12</xdr:col>
      <xdr:colOff>0</xdr:colOff>
      <xdr:row>7</xdr:row>
      <xdr:rowOff>3175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844B47E-9686-4082-B33A-EE1ABFAE2726}"/>
            </a:ext>
          </a:extLst>
        </xdr:cNvPr>
        <xdr:cNvSpPr txBox="1">
          <a:spLocks noChangeArrowheads="1"/>
        </xdr:cNvSpPr>
      </xdr:nvSpPr>
      <xdr:spPr bwMode="auto">
        <a:xfrm>
          <a:off x="6035040" y="1106170"/>
          <a:ext cx="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12</xdr:col>
      <xdr:colOff>0</xdr:colOff>
      <xdr:row>6</xdr:row>
      <xdr:rowOff>107950</xdr:rowOff>
    </xdr:from>
    <xdr:to>
      <xdr:col>12</xdr:col>
      <xdr:colOff>0</xdr:colOff>
      <xdr:row>7</xdr:row>
      <xdr:rowOff>3175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EA6C35B-F20E-4F6B-A616-43A89352EF19}"/>
            </a:ext>
          </a:extLst>
        </xdr:cNvPr>
        <xdr:cNvSpPr txBox="1">
          <a:spLocks noChangeArrowheads="1"/>
        </xdr:cNvSpPr>
      </xdr:nvSpPr>
      <xdr:spPr bwMode="auto">
        <a:xfrm>
          <a:off x="6035040" y="1106170"/>
          <a:ext cx="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EEC200D-DB60-47C2-B4B9-7BEE17A7FC4B}"/>
            </a:ext>
          </a:extLst>
        </xdr:cNvPr>
        <xdr:cNvGrpSpPr>
          <a:grpSpLocks noChangeAspect="1"/>
        </xdr:cNvGrpSpPr>
      </xdr:nvGrpSpPr>
      <xdr:grpSpPr bwMode="auto">
        <a:xfrm>
          <a:off x="0" y="1333500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BACE16AE-680C-EACD-599F-2AFE0C3B4E0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E0EA529-12AB-07B5-A43F-754103D19B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-309506401247"/>
            <a:ext cx="0" cy="6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DB17F0C1-55E4-4C54-8658-A38637893073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A52B750C-BF3A-4FA8-9899-BE4E6B95D4AC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0</xdr:colOff>
      <xdr:row>29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AD0F79C6-3D04-4AF5-B4B0-0F581F70BE5D}"/>
            </a:ext>
          </a:extLst>
        </xdr:cNvPr>
        <xdr:cNvSpPr>
          <a:spLocks noChangeShapeType="1"/>
        </xdr:cNvSpPr>
      </xdr:nvSpPr>
      <xdr:spPr bwMode="auto">
        <a:xfrm>
          <a:off x="0" y="2217420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7A5749E-B527-4F28-A98D-351D3289153E}"/>
            </a:ext>
          </a:extLst>
        </xdr:cNvPr>
        <xdr:cNvGrpSpPr>
          <a:grpSpLocks noChangeAspect="1"/>
        </xdr:cNvGrpSpPr>
      </xdr:nvGrpSpPr>
      <xdr:grpSpPr bwMode="auto">
        <a:xfrm>
          <a:off x="0" y="1422400"/>
          <a:ext cx="0" cy="146473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779307A1-DB13-951F-E821-CC961FD738C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84863CE5-0DC4-1645-CC55-0F7094E742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-309506401247"/>
            <a:ext cx="0" cy="6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BC4A2F53-FFC4-4727-BCF2-8DAF8BBBD6DB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F5C8F257-7C26-4A2E-BE5A-1FB877C7E2E6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4C6200BB-9D70-4203-A76B-B060D139EC45}"/>
            </a:ext>
          </a:extLst>
        </xdr:cNvPr>
        <xdr:cNvSpPr>
          <a:spLocks noChangeShapeType="1"/>
        </xdr:cNvSpPr>
      </xdr:nvSpPr>
      <xdr:spPr bwMode="auto">
        <a:xfrm>
          <a:off x="0" y="2290572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1E0597C-676A-4B85-9C53-F3A53BB96F2D}"/>
            </a:ext>
          </a:extLst>
        </xdr:cNvPr>
        <xdr:cNvGrpSpPr>
          <a:grpSpLocks noChangeAspect="1"/>
        </xdr:cNvGrpSpPr>
      </xdr:nvGrpSpPr>
      <xdr:grpSpPr bwMode="auto">
        <a:xfrm>
          <a:off x="0" y="1767840"/>
          <a:ext cx="0" cy="150586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1ABA03AF-3B6E-8E05-4FEC-A7D8C9E4558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4F8F1F8E-9B49-814D-0AC2-DCF961E102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03547109794"/>
            <a:ext cx="0" cy="6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FF7F0BC-6491-4437-AE5F-29F2E6DA5DBD}"/>
            </a:ext>
          </a:extLst>
        </xdr:cNvPr>
        <xdr:cNvSpPr>
          <a:spLocks noChangeAspect="1" noChangeArrowheads="1"/>
        </xdr:cNvSpPr>
      </xdr:nvSpPr>
      <xdr:spPr bwMode="auto">
        <a:xfrm>
          <a:off x="0" y="16764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98ED6A0E-2F09-428F-A586-DDB4649D70CD}"/>
            </a:ext>
          </a:extLst>
        </xdr:cNvPr>
        <xdr:cNvSpPr>
          <a:spLocks noChangeAspect="1" noChangeArrowheads="1"/>
        </xdr:cNvSpPr>
      </xdr:nvSpPr>
      <xdr:spPr bwMode="auto">
        <a:xfrm>
          <a:off x="0" y="16764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C58F09CB-80A7-45B5-B92B-309526CF96DF}"/>
            </a:ext>
          </a:extLst>
        </xdr:cNvPr>
        <xdr:cNvSpPr>
          <a:spLocks noChangeShapeType="1"/>
        </xdr:cNvSpPr>
      </xdr:nvSpPr>
      <xdr:spPr bwMode="auto">
        <a:xfrm>
          <a:off x="0" y="1446276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C48AE-E89E-4902-8F47-59F2EB3ABE36}">
  <sheetPr>
    <tabColor rgb="FFFF0000"/>
    <pageSetUpPr fitToPage="1"/>
  </sheetPr>
  <dimension ref="A1:L72"/>
  <sheetViews>
    <sheetView tabSelected="1" zoomScaleNormal="100" workbookViewId="0"/>
  </sheetViews>
  <sheetFormatPr defaultColWidth="9" defaultRowHeight="13.2"/>
  <cols>
    <col min="1" max="12" width="6.59765625" style="460" customWidth="1"/>
    <col min="13" max="15" width="2.796875" style="460" customWidth="1"/>
    <col min="16" max="16384" width="9" style="460"/>
  </cols>
  <sheetData>
    <row r="1" spans="1:12" ht="16.8" customHeight="1" thickBot="1">
      <c r="A1" s="459" t="s">
        <v>179</v>
      </c>
      <c r="B1" s="287"/>
      <c r="C1" s="287"/>
      <c r="D1" s="287"/>
      <c r="E1" s="287"/>
      <c r="F1" s="288"/>
      <c r="G1" s="301" t="s">
        <v>197</v>
      </c>
      <c r="H1" s="34" t="s">
        <v>8</v>
      </c>
      <c r="I1" s="311" t="s">
        <v>9</v>
      </c>
      <c r="J1" s="311"/>
      <c r="K1" s="311"/>
      <c r="L1" s="312"/>
    </row>
    <row r="2" spans="1:12" ht="21.75" customHeight="1" thickBot="1">
      <c r="A2" s="459" t="s">
        <v>180</v>
      </c>
      <c r="B2" s="289"/>
      <c r="C2" s="268"/>
      <c r="D2" s="290"/>
      <c r="E2" s="290"/>
      <c r="F2" s="265"/>
      <c r="G2" s="461"/>
      <c r="H2" s="260"/>
      <c r="I2" s="313"/>
      <c r="J2" s="313"/>
      <c r="K2" s="313"/>
      <c r="L2" s="314"/>
    </row>
    <row r="3" spans="1:12" ht="16.5" customHeight="1">
      <c r="A3" s="1"/>
      <c r="B3" s="295" t="s">
        <v>187</v>
      </c>
      <c r="C3" s="269" t="s">
        <v>188</v>
      </c>
      <c r="D3" s="293"/>
      <c r="E3" s="293"/>
      <c r="G3" s="261" t="s">
        <v>26</v>
      </c>
      <c r="H3" s="262">
        <v>9</v>
      </c>
      <c r="I3" s="315" t="s">
        <v>24</v>
      </c>
      <c r="J3" s="315"/>
      <c r="K3" s="315"/>
      <c r="L3" s="316"/>
    </row>
    <row r="4" spans="1:12" ht="16.5" customHeight="1">
      <c r="A4" s="1"/>
      <c r="B4" s="1"/>
      <c r="C4" s="322" t="s">
        <v>186</v>
      </c>
      <c r="D4" s="322"/>
      <c r="E4" s="322"/>
      <c r="F4" s="323"/>
      <c r="G4" s="263" t="s">
        <v>57</v>
      </c>
      <c r="H4" s="264" t="s">
        <v>40</v>
      </c>
      <c r="I4" s="317" t="s">
        <v>196</v>
      </c>
      <c r="J4" s="317"/>
      <c r="K4" s="318"/>
      <c r="L4" s="319"/>
    </row>
    <row r="5" spans="1:12" ht="16.5" customHeight="1">
      <c r="A5" s="1"/>
      <c r="B5" s="1"/>
      <c r="C5" s="269" t="s">
        <v>157</v>
      </c>
      <c r="D5" s="293"/>
      <c r="E5" s="294"/>
      <c r="G5" s="263" t="s">
        <v>39</v>
      </c>
      <c r="H5" s="264" t="s">
        <v>40</v>
      </c>
      <c r="I5" s="317" t="s">
        <v>185</v>
      </c>
      <c r="J5" s="317"/>
      <c r="K5" s="318"/>
      <c r="L5" s="319"/>
    </row>
    <row r="6" spans="1:12" ht="8.25" customHeight="1" thickBot="1">
      <c r="A6" s="1"/>
      <c r="B6" s="1"/>
      <c r="C6" s="1"/>
      <c r="D6" s="1"/>
      <c r="E6" s="12"/>
      <c r="F6" s="35"/>
      <c r="G6" s="36"/>
      <c r="H6" s="37"/>
      <c r="I6" s="38"/>
      <c r="J6" s="38"/>
      <c r="K6" s="39"/>
      <c r="L6" s="39"/>
    </row>
    <row r="7" spans="1:12" ht="24" customHeight="1" thickBot="1">
      <c r="F7" s="462" t="s">
        <v>37</v>
      </c>
      <c r="G7" s="320"/>
      <c r="H7" s="321"/>
      <c r="I7" s="15"/>
      <c r="J7" s="15" t="s">
        <v>54</v>
      </c>
      <c r="K7" s="15"/>
      <c r="L7" s="16" t="s">
        <v>53</v>
      </c>
    </row>
    <row r="8" spans="1:12" s="259" customFormat="1" ht="30" customHeight="1">
      <c r="A8" s="302" t="s">
        <v>55</v>
      </c>
      <c r="B8" s="303"/>
      <c r="C8" s="304"/>
      <c r="D8" s="305"/>
      <c r="E8" s="305"/>
      <c r="F8" s="305"/>
      <c r="G8" s="306" t="s">
        <v>92</v>
      </c>
      <c r="H8" s="307"/>
      <c r="I8" s="308"/>
      <c r="J8" s="309"/>
      <c r="K8" s="309"/>
      <c r="L8" s="310"/>
    </row>
    <row r="9" spans="1:12" s="259" customFormat="1" ht="30" customHeight="1" thickBot="1">
      <c r="A9" s="324" t="s">
        <v>56</v>
      </c>
      <c r="B9" s="325"/>
      <c r="C9" s="326"/>
      <c r="D9" s="327"/>
      <c r="E9" s="327"/>
      <c r="F9" s="273" t="s">
        <v>57</v>
      </c>
      <c r="G9" s="328"/>
      <c r="H9" s="328"/>
      <c r="I9" s="328"/>
      <c r="J9" s="328"/>
      <c r="K9" s="328"/>
      <c r="L9" s="329"/>
    </row>
    <row r="10" spans="1:12" ht="8.25" customHeight="1" thickBot="1"/>
    <row r="11" spans="1:12" s="135" customFormat="1" ht="15.6" thickTop="1" thickBot="1">
      <c r="A11" s="330" t="s">
        <v>10</v>
      </c>
      <c r="B11" s="331"/>
      <c r="C11" s="133"/>
      <c r="D11" s="134" t="s">
        <v>35</v>
      </c>
      <c r="F11" s="136"/>
      <c r="G11" s="137"/>
      <c r="H11" s="135" t="s">
        <v>34</v>
      </c>
    </row>
    <row r="12" spans="1:12" s="3" customFormat="1" ht="14.4">
      <c r="A12" s="2" t="s">
        <v>158</v>
      </c>
    </row>
    <row r="13" spans="1:12" s="3" customFormat="1" ht="30.6" thickBot="1">
      <c r="A13" s="138"/>
      <c r="B13" s="139" t="s">
        <v>11</v>
      </c>
      <c r="C13" s="140" t="s">
        <v>28</v>
      </c>
      <c r="D13" s="140" t="s">
        <v>36</v>
      </c>
      <c r="E13" s="141" t="s">
        <v>33</v>
      </c>
      <c r="F13" s="140" t="s">
        <v>29</v>
      </c>
      <c r="G13" s="140" t="s">
        <v>30</v>
      </c>
      <c r="H13" s="140" t="s">
        <v>31</v>
      </c>
      <c r="I13" s="142" t="s">
        <v>32</v>
      </c>
      <c r="J13" s="142" t="s">
        <v>0</v>
      </c>
      <c r="K13" s="142" t="s">
        <v>52</v>
      </c>
      <c r="L13" s="143" t="s">
        <v>12</v>
      </c>
    </row>
    <row r="14" spans="1:12" s="3" customFormat="1" ht="14.25" customHeight="1" thickTop="1" thickBot="1">
      <c r="A14" s="144" t="s">
        <v>13</v>
      </c>
      <c r="B14" s="145"/>
      <c r="C14" s="146"/>
      <c r="D14" s="147"/>
      <c r="E14" s="147"/>
      <c r="F14" s="147"/>
      <c r="G14" s="147"/>
      <c r="H14" s="146"/>
      <c r="I14" s="146"/>
      <c r="J14" s="146"/>
      <c r="K14" s="148"/>
      <c r="L14" s="149" t="str">
        <f>IF(SUM(B14:K14)=0,"",SUM(B14:K14))</f>
        <v/>
      </c>
    </row>
    <row r="15" spans="1:12" s="3" customFormat="1" ht="14.25" customHeight="1" thickTop="1" thickBot="1">
      <c r="A15" s="150" t="s">
        <v>14</v>
      </c>
      <c r="B15" s="151"/>
      <c r="C15" s="152"/>
      <c r="D15" s="153"/>
      <c r="E15" s="154"/>
      <c r="F15" s="154"/>
      <c r="G15" s="155"/>
      <c r="H15" s="156"/>
      <c r="I15" s="156"/>
      <c r="J15" s="296"/>
      <c r="K15" s="157"/>
      <c r="L15" s="149" t="str">
        <f>IF(SUM(B15:K15)=0,"",SUM(B15:K15))</f>
        <v/>
      </c>
    </row>
    <row r="16" spans="1:12" s="3" customFormat="1" ht="15.6" thickTop="1" thickBot="1">
      <c r="K16" s="158" t="s">
        <v>15</v>
      </c>
      <c r="L16" s="149" t="str">
        <f>IF(SUM(L14:L15)=0,"",SUM(L14:L15))</f>
        <v/>
      </c>
    </row>
    <row r="17" spans="1:12" s="3" customFormat="1" ht="15" thickTop="1">
      <c r="A17" s="2" t="s">
        <v>159</v>
      </c>
    </row>
    <row r="18" spans="1:12" s="3" customFormat="1" ht="30.6" thickBot="1">
      <c r="A18" s="159"/>
      <c r="B18" s="160"/>
      <c r="C18" s="161" t="s">
        <v>28</v>
      </c>
      <c r="D18" s="162" t="s">
        <v>36</v>
      </c>
      <c r="E18" s="163" t="s">
        <v>33</v>
      </c>
      <c r="F18" s="163" t="s">
        <v>29</v>
      </c>
      <c r="G18" s="163" t="s">
        <v>30</v>
      </c>
      <c r="H18" s="163" t="s">
        <v>31</v>
      </c>
      <c r="I18" s="163" t="s">
        <v>32</v>
      </c>
      <c r="J18" s="142" t="s">
        <v>0</v>
      </c>
      <c r="K18" s="164" t="s">
        <v>52</v>
      </c>
      <c r="L18" s="143" t="s">
        <v>12</v>
      </c>
    </row>
    <row r="19" spans="1:12" s="3" customFormat="1" ht="15.6" thickTop="1" thickBot="1">
      <c r="A19" s="144" t="s">
        <v>13</v>
      </c>
      <c r="B19" s="165"/>
      <c r="C19" s="166"/>
      <c r="D19" s="147"/>
      <c r="E19" s="147"/>
      <c r="F19" s="147"/>
      <c r="G19" s="147"/>
      <c r="H19" s="146"/>
      <c r="I19" s="147"/>
      <c r="J19" s="167"/>
      <c r="K19" s="168"/>
      <c r="L19" s="149" t="str">
        <f>IF(SUM(B19:K19)=0,"",SUM(B19:K19))</f>
        <v/>
      </c>
    </row>
    <row r="20" spans="1:12" s="3" customFormat="1" ht="14.25" customHeight="1" thickTop="1" thickBot="1">
      <c r="A20" s="150" t="s">
        <v>14</v>
      </c>
      <c r="B20" s="169"/>
      <c r="C20" s="170"/>
      <c r="D20" s="171"/>
      <c r="E20" s="172"/>
      <c r="F20" s="172"/>
      <c r="G20" s="156"/>
      <c r="H20" s="156"/>
      <c r="I20" s="155"/>
      <c r="J20" s="296"/>
      <c r="K20" s="173"/>
      <c r="L20" s="149" t="str">
        <f>IF(SUM(D20:G20)=0,"",SUM(D20:G20))</f>
        <v/>
      </c>
    </row>
    <row r="21" spans="1:12" s="3" customFormat="1" ht="14.25" customHeight="1" thickTop="1" thickBot="1">
      <c r="K21" s="174" t="s">
        <v>4</v>
      </c>
      <c r="L21" s="149" t="str">
        <f>IF(SUM(L19:L20)=0,"",SUM(L19:L20))</f>
        <v/>
      </c>
    </row>
    <row r="22" spans="1:12" s="3" customFormat="1" ht="15" hidden="1" thickTop="1">
      <c r="A22" s="2" t="s">
        <v>27</v>
      </c>
    </row>
    <row r="23" spans="1:12" s="3" customFormat="1" ht="31.2" hidden="1" thickTop="1" thickBot="1">
      <c r="A23" s="138"/>
      <c r="B23" s="161" t="s">
        <v>1</v>
      </c>
      <c r="C23" s="140" t="s">
        <v>2</v>
      </c>
      <c r="D23" s="175" t="s">
        <v>3</v>
      </c>
      <c r="E23" s="176"/>
      <c r="F23" s="177"/>
      <c r="G23" s="177"/>
      <c r="H23" s="177"/>
      <c r="I23" s="177"/>
      <c r="J23" s="178"/>
      <c r="K23" s="178"/>
      <c r="L23" s="143" t="s">
        <v>12</v>
      </c>
    </row>
    <row r="24" spans="1:12" s="3" customFormat="1" ht="14.25" hidden="1" customHeight="1" thickTop="1" thickBot="1">
      <c r="A24" s="144" t="s">
        <v>16</v>
      </c>
      <c r="B24" s="145"/>
      <c r="C24" s="147"/>
      <c r="D24" s="179"/>
      <c r="E24" s="180"/>
      <c r="F24" s="181"/>
      <c r="G24" s="181"/>
      <c r="H24" s="181"/>
      <c r="I24" s="182"/>
      <c r="J24" s="182"/>
      <c r="K24" s="183"/>
      <c r="L24" s="149" t="str">
        <f>IF(SUM(B24:D24)=0,"",SUM(B24:D24))</f>
        <v/>
      </c>
    </row>
    <row r="25" spans="1:12" s="3" customFormat="1" ht="14.25" hidden="1" customHeight="1" thickTop="1" thickBot="1">
      <c r="A25" s="150" t="s">
        <v>17</v>
      </c>
      <c r="B25" s="184"/>
      <c r="C25" s="154"/>
      <c r="D25" s="155"/>
      <c r="E25" s="185"/>
      <c r="F25" s="186"/>
      <c r="G25" s="186"/>
      <c r="H25" s="186"/>
      <c r="I25" s="187"/>
      <c r="J25" s="187"/>
      <c r="K25" s="188"/>
      <c r="L25" s="149" t="str">
        <f>IF(SUM(B25:D25)=0,"",SUM(B25:D25))</f>
        <v/>
      </c>
    </row>
    <row r="26" spans="1:12" s="3" customFormat="1" ht="14.25" hidden="1" customHeight="1" thickTop="1" thickBot="1">
      <c r="K26" s="174" t="s">
        <v>5</v>
      </c>
      <c r="L26" s="149" t="str">
        <f>IF(SUM(L24:L25)=0,"",SUM(L24:L25))</f>
        <v/>
      </c>
    </row>
    <row r="27" spans="1:12" s="3" customFormat="1" ht="15" thickTop="1">
      <c r="A27" s="3" t="s">
        <v>160</v>
      </c>
    </row>
    <row r="28" spans="1:12" s="3" customFormat="1" ht="5.0999999999999996" customHeight="1" thickBot="1">
      <c r="A28" s="189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2"/>
    </row>
    <row r="29" spans="1:12" s="3" customFormat="1" ht="20.25" customHeight="1" thickTop="1" thickBot="1">
      <c r="A29" s="193"/>
      <c r="B29" s="332" t="s">
        <v>43</v>
      </c>
      <c r="C29" s="333"/>
      <c r="D29" s="149"/>
      <c r="E29" s="2" t="s">
        <v>38</v>
      </c>
      <c r="F29" s="334" t="s">
        <v>42</v>
      </c>
      <c r="G29" s="335"/>
      <c r="H29" s="336" t="str">
        <f>IF(D29="","",D29*3500)</f>
        <v/>
      </c>
      <c r="I29" s="337"/>
      <c r="J29" s="337"/>
      <c r="K29" s="338"/>
      <c r="L29" s="195" t="s">
        <v>19</v>
      </c>
    </row>
    <row r="30" spans="1:12" s="3" customFormat="1" ht="15.6" thickTop="1" thickBot="1">
      <c r="A30" s="193"/>
      <c r="B30" s="196" t="s">
        <v>48</v>
      </c>
      <c r="D30" s="197"/>
      <c r="E30" s="2"/>
      <c r="F30" s="271"/>
      <c r="G30" s="272"/>
      <c r="H30" s="198"/>
      <c r="I30" s="198"/>
      <c r="J30" s="198"/>
      <c r="K30" s="198"/>
      <c r="L30" s="195"/>
    </row>
    <row r="31" spans="1:12" s="3" customFormat="1" ht="20.25" customHeight="1" thickTop="1" thickBot="1">
      <c r="A31" s="193"/>
      <c r="B31" s="332" t="s">
        <v>44</v>
      </c>
      <c r="C31" s="333"/>
      <c r="D31" s="149"/>
      <c r="E31" s="2" t="s">
        <v>38</v>
      </c>
      <c r="F31" s="334" t="s">
        <v>47</v>
      </c>
      <c r="G31" s="335"/>
      <c r="H31" s="336" t="str">
        <f>IF(D31="","",D31*4600)</f>
        <v/>
      </c>
      <c r="I31" s="337"/>
      <c r="J31" s="337"/>
      <c r="K31" s="338"/>
      <c r="L31" s="195" t="s">
        <v>19</v>
      </c>
    </row>
    <row r="32" spans="1:12" s="3" customFormat="1" ht="15" thickTop="1">
      <c r="A32" s="193"/>
      <c r="B32" s="196" t="s">
        <v>189</v>
      </c>
      <c r="C32" s="233"/>
      <c r="D32" s="197"/>
      <c r="E32" s="2"/>
      <c r="F32" s="271"/>
      <c r="G32" s="272"/>
      <c r="H32" s="198"/>
      <c r="I32" s="198"/>
      <c r="J32" s="198"/>
      <c r="K32" s="198"/>
      <c r="L32" s="195"/>
    </row>
    <row r="33" spans="1:12" s="3" customFormat="1" ht="15" thickBot="1">
      <c r="A33" s="193"/>
      <c r="B33" s="196" t="s">
        <v>190</v>
      </c>
      <c r="D33" s="197"/>
      <c r="E33" s="2"/>
      <c r="F33" s="271"/>
      <c r="G33" s="272"/>
      <c r="H33" s="198"/>
      <c r="I33" s="198"/>
      <c r="J33" s="198"/>
      <c r="K33" s="198"/>
      <c r="L33" s="195"/>
    </row>
    <row r="34" spans="1:12" s="3" customFormat="1" ht="20.25" customHeight="1" thickTop="1" thickBot="1">
      <c r="A34" s="193"/>
      <c r="B34" s="332" t="s">
        <v>95</v>
      </c>
      <c r="C34" s="333"/>
      <c r="D34" s="149"/>
      <c r="E34" s="2" t="s">
        <v>38</v>
      </c>
      <c r="F34" s="334" t="s">
        <v>181</v>
      </c>
      <c r="G34" s="335"/>
      <c r="H34" s="336" t="str">
        <f>IF(D34="","",D34*1000)</f>
        <v/>
      </c>
      <c r="I34" s="337"/>
      <c r="J34" s="337"/>
      <c r="K34" s="338"/>
      <c r="L34" s="195" t="s">
        <v>19</v>
      </c>
    </row>
    <row r="35" spans="1:12" s="3" customFormat="1" ht="15" thickTop="1">
      <c r="A35" s="193"/>
      <c r="B35" s="196" t="s">
        <v>97</v>
      </c>
      <c r="D35" s="197"/>
      <c r="E35" s="2"/>
      <c r="F35" s="271"/>
      <c r="G35" s="272"/>
      <c r="H35" s="198"/>
      <c r="I35" s="198"/>
      <c r="J35" s="198"/>
      <c r="K35" s="198"/>
      <c r="L35" s="195"/>
    </row>
    <row r="36" spans="1:12" s="3" customFormat="1" ht="5.0999999999999996" customHeight="1">
      <c r="A36" s="199"/>
      <c r="B36" s="200"/>
      <c r="C36" s="201"/>
      <c r="D36" s="202"/>
      <c r="E36" s="203"/>
      <c r="F36" s="204"/>
      <c r="G36" s="205"/>
      <c r="H36" s="206"/>
      <c r="I36" s="206"/>
      <c r="J36" s="206"/>
      <c r="K36" s="206"/>
      <c r="L36" s="207"/>
    </row>
    <row r="37" spans="1:12" s="3" customFormat="1" ht="5.0999999999999996" customHeight="1" thickBot="1">
      <c r="A37" s="189"/>
      <c r="B37" s="208"/>
      <c r="C37" s="191"/>
      <c r="D37" s="191"/>
      <c r="E37" s="209"/>
      <c r="F37" s="210"/>
      <c r="G37" s="210"/>
      <c r="H37" s="211"/>
      <c r="I37" s="211"/>
      <c r="J37" s="211"/>
      <c r="K37" s="211"/>
      <c r="L37" s="192"/>
    </row>
    <row r="38" spans="1:12" s="3" customFormat="1" ht="20.25" customHeight="1" thickTop="1" thickBot="1">
      <c r="A38" s="193"/>
      <c r="B38" s="194" t="s">
        <v>45</v>
      </c>
      <c r="D38" s="149"/>
      <c r="E38" s="2" t="s">
        <v>18</v>
      </c>
      <c r="F38" s="334" t="s">
        <v>42</v>
      </c>
      <c r="G38" s="335"/>
      <c r="H38" s="336" t="str">
        <f>IF(D38="","",D38*3500)</f>
        <v/>
      </c>
      <c r="I38" s="337"/>
      <c r="J38" s="337"/>
      <c r="K38" s="338"/>
      <c r="L38" s="195" t="s">
        <v>19</v>
      </c>
    </row>
    <row r="39" spans="1:12" s="213" customFormat="1" ht="16.5" customHeight="1" thickTop="1">
      <c r="A39" s="212"/>
      <c r="B39" s="196" t="s">
        <v>49</v>
      </c>
      <c r="D39" s="214"/>
      <c r="E39" s="215"/>
      <c r="F39" s="216"/>
      <c r="G39" s="217"/>
      <c r="H39" s="218"/>
      <c r="I39" s="218"/>
      <c r="J39" s="218"/>
      <c r="K39" s="218"/>
      <c r="L39" s="219"/>
    </row>
    <row r="40" spans="1:12" s="213" customFormat="1" ht="19.5" customHeight="1" thickBot="1">
      <c r="A40" s="212"/>
      <c r="B40" s="196" t="s">
        <v>50</v>
      </c>
      <c r="D40" s="214"/>
      <c r="E40" s="215"/>
      <c r="F40" s="216"/>
      <c r="G40" s="217"/>
      <c r="H40" s="218"/>
      <c r="I40" s="218"/>
      <c r="J40" s="218"/>
      <c r="K40" s="218"/>
      <c r="L40" s="219"/>
    </row>
    <row r="41" spans="1:12" s="3" customFormat="1" ht="20.25" customHeight="1" thickTop="1" thickBot="1">
      <c r="A41" s="193"/>
      <c r="B41" s="194" t="s">
        <v>46</v>
      </c>
      <c r="D41" s="149"/>
      <c r="E41" s="2" t="s">
        <v>18</v>
      </c>
      <c r="F41" s="334" t="s">
        <v>47</v>
      </c>
      <c r="G41" s="335"/>
      <c r="H41" s="336" t="str">
        <f>IF(D41="","",D41*4600)</f>
        <v/>
      </c>
      <c r="I41" s="337"/>
      <c r="J41" s="337"/>
      <c r="K41" s="338"/>
      <c r="L41" s="195" t="s">
        <v>19</v>
      </c>
    </row>
    <row r="42" spans="1:12" s="3" customFormat="1" ht="15" thickTop="1">
      <c r="A42" s="193"/>
      <c r="B42" s="196" t="s">
        <v>191</v>
      </c>
      <c r="C42" s="233"/>
      <c r="D42" s="197"/>
      <c r="E42" s="2"/>
      <c r="F42" s="271"/>
      <c r="G42" s="272"/>
      <c r="H42" s="198"/>
      <c r="I42" s="198"/>
      <c r="J42" s="198"/>
      <c r="K42" s="198"/>
      <c r="L42" s="195"/>
    </row>
    <row r="43" spans="1:12" s="213" customFormat="1" ht="14.4">
      <c r="A43" s="212"/>
      <c r="B43" s="196" t="s">
        <v>51</v>
      </c>
      <c r="D43" s="214"/>
      <c r="E43" s="215"/>
      <c r="F43" s="216"/>
      <c r="G43" s="217"/>
      <c r="H43" s="218"/>
      <c r="I43" s="218"/>
      <c r="J43" s="218"/>
      <c r="K43" s="218"/>
      <c r="L43" s="219"/>
    </row>
    <row r="44" spans="1:12" s="213" customFormat="1" ht="5.0999999999999996" customHeight="1">
      <c r="A44" s="220"/>
      <c r="B44" s="200"/>
      <c r="C44" s="221"/>
      <c r="D44" s="222"/>
      <c r="E44" s="223"/>
      <c r="F44" s="224"/>
      <c r="G44" s="225"/>
      <c r="H44" s="226"/>
      <c r="I44" s="226"/>
      <c r="J44" s="226"/>
      <c r="K44" s="226"/>
      <c r="L44" s="227"/>
    </row>
    <row r="45" spans="1:12" s="3" customFormat="1" ht="5.0999999999999996" hidden="1" customHeight="1" thickBot="1">
      <c r="A45" s="189"/>
      <c r="B45" s="208"/>
      <c r="C45" s="191"/>
      <c r="D45" s="191"/>
      <c r="E45" s="209"/>
      <c r="F45" s="210"/>
      <c r="G45" s="210"/>
      <c r="H45" s="211"/>
      <c r="I45" s="211"/>
      <c r="J45" s="211"/>
      <c r="K45" s="211"/>
      <c r="L45" s="192"/>
    </row>
    <row r="46" spans="1:12" s="3" customFormat="1" ht="20.25" hidden="1" customHeight="1" thickTop="1" thickBot="1">
      <c r="A46" s="193"/>
      <c r="B46" s="194" t="s">
        <v>6</v>
      </c>
      <c r="D46" s="149"/>
      <c r="E46" s="2" t="s">
        <v>38</v>
      </c>
      <c r="F46" s="334" t="s">
        <v>22</v>
      </c>
      <c r="G46" s="335"/>
      <c r="H46" s="336" t="str">
        <f>IF(D46="","",D46*2000)</f>
        <v/>
      </c>
      <c r="I46" s="337"/>
      <c r="J46" s="337"/>
      <c r="K46" s="338"/>
      <c r="L46" s="195" t="s">
        <v>19</v>
      </c>
    </row>
    <row r="47" spans="1:12" s="3" customFormat="1" ht="5.0999999999999996" hidden="1" customHeight="1" thickTop="1">
      <c r="A47" s="199"/>
      <c r="B47" s="228"/>
      <c r="C47" s="201"/>
      <c r="D47" s="201"/>
      <c r="E47" s="201"/>
      <c r="F47" s="229"/>
      <c r="G47" s="229"/>
      <c r="H47" s="230"/>
      <c r="I47" s="230"/>
      <c r="J47" s="230"/>
      <c r="K47" s="231"/>
      <c r="L47" s="232"/>
    </row>
    <row r="48" spans="1:12" s="3" customFormat="1" ht="6" customHeight="1" thickBot="1">
      <c r="F48" s="174"/>
      <c r="G48" s="174"/>
      <c r="H48" s="233"/>
      <c r="I48" s="233"/>
      <c r="J48" s="233"/>
      <c r="K48" s="234"/>
      <c r="L48" s="158"/>
    </row>
    <row r="49" spans="1:12" s="3" customFormat="1" ht="15.6" thickTop="1" thickBot="1">
      <c r="F49" s="174"/>
      <c r="G49" s="174" t="s">
        <v>41</v>
      </c>
      <c r="H49" s="336" t="str">
        <f>IF(SUM(H29:K46)=0,"",SUM(H29:K46))</f>
        <v/>
      </c>
      <c r="I49" s="337"/>
      <c r="J49" s="337"/>
      <c r="K49" s="338"/>
      <c r="L49" s="3" t="s">
        <v>19</v>
      </c>
    </row>
    <row r="50" spans="1:12" s="3" customFormat="1" ht="7.5" customHeight="1" thickTop="1"/>
    <row r="51" spans="1:12" s="3" customFormat="1" ht="6.75" customHeight="1">
      <c r="A51" s="190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2"/>
    </row>
    <row r="52" spans="1:12" s="3" customFormat="1" ht="17.25" customHeight="1" thickBot="1">
      <c r="A52" s="235"/>
      <c r="B52" s="13" t="s">
        <v>58</v>
      </c>
      <c r="L52" s="195"/>
    </row>
    <row r="53" spans="1:12" s="3" customFormat="1" ht="15.75" customHeight="1">
      <c r="A53" s="235"/>
      <c r="B53" s="236" t="s">
        <v>59</v>
      </c>
      <c r="C53" s="237"/>
      <c r="D53" s="238" t="s">
        <v>60</v>
      </c>
      <c r="E53" s="237"/>
      <c r="F53" s="237"/>
      <c r="G53" s="237"/>
      <c r="H53" s="239" t="s">
        <v>93</v>
      </c>
      <c r="I53" s="237"/>
      <c r="J53" s="237"/>
      <c r="K53" s="240"/>
      <c r="L53" s="195"/>
    </row>
    <row r="54" spans="1:12" s="3" customFormat="1" ht="15.75" customHeight="1">
      <c r="A54" s="235"/>
      <c r="B54" s="241"/>
      <c r="C54" s="242"/>
      <c r="D54" s="243" t="s">
        <v>61</v>
      </c>
      <c r="E54" s="242"/>
      <c r="F54" s="242"/>
      <c r="G54" s="242"/>
      <c r="H54" s="244" t="s">
        <v>61</v>
      </c>
      <c r="I54" s="242"/>
      <c r="J54" s="242"/>
      <c r="K54" s="245"/>
      <c r="L54" s="195"/>
    </row>
    <row r="55" spans="1:12" s="3" customFormat="1" ht="15.75" customHeight="1">
      <c r="A55" s="235"/>
      <c r="B55" s="241" t="s">
        <v>62</v>
      </c>
      <c r="C55" s="242"/>
      <c r="D55" s="246" t="s">
        <v>166</v>
      </c>
      <c r="E55" s="242"/>
      <c r="F55" s="242"/>
      <c r="G55" s="242"/>
      <c r="H55" s="247" t="s">
        <v>167</v>
      </c>
      <c r="I55" s="242"/>
      <c r="J55" s="242"/>
      <c r="K55" s="245"/>
      <c r="L55" s="195"/>
    </row>
    <row r="56" spans="1:12" s="3" customFormat="1" ht="15.75" customHeight="1" thickBot="1">
      <c r="A56" s="235"/>
      <c r="B56" s="248" t="s">
        <v>63</v>
      </c>
      <c r="C56" s="249"/>
      <c r="D56" s="250" t="s">
        <v>64</v>
      </c>
      <c r="E56" s="249"/>
      <c r="F56" s="249"/>
      <c r="G56" s="249"/>
      <c r="H56" s="253" t="s">
        <v>64</v>
      </c>
      <c r="I56" s="249"/>
      <c r="J56" s="249"/>
      <c r="K56" s="254"/>
      <c r="L56" s="195"/>
    </row>
    <row r="57" spans="1:12" s="3" customFormat="1" ht="15.75" customHeight="1" thickBot="1">
      <c r="A57" s="235"/>
      <c r="B57" s="248" t="s">
        <v>161</v>
      </c>
      <c r="C57" s="249"/>
      <c r="D57" s="463">
        <v>2024</v>
      </c>
      <c r="E57" s="255" t="s">
        <v>162</v>
      </c>
      <c r="F57" s="256" t="s">
        <v>163</v>
      </c>
      <c r="G57" s="257" t="s">
        <v>53</v>
      </c>
      <c r="H57" s="464">
        <v>2024</v>
      </c>
      <c r="I57" s="255" t="s">
        <v>162</v>
      </c>
      <c r="J57" s="256" t="s">
        <v>163</v>
      </c>
      <c r="K57" s="258" t="s">
        <v>53</v>
      </c>
      <c r="L57" s="195"/>
    </row>
    <row r="58" spans="1:12" s="3" customFormat="1" ht="6.75" customHeight="1">
      <c r="A58" s="235"/>
      <c r="L58" s="195"/>
    </row>
    <row r="59" spans="1:12" s="3" customFormat="1" ht="14.4">
      <c r="A59" s="235"/>
      <c r="B59" s="3" t="s">
        <v>164</v>
      </c>
      <c r="L59" s="195"/>
    </row>
    <row r="60" spans="1:12" s="3" customFormat="1" ht="14.4">
      <c r="A60" s="235"/>
      <c r="L60" s="195"/>
    </row>
    <row r="61" spans="1:12" s="3" customFormat="1" ht="14.4">
      <c r="A61" s="235"/>
      <c r="B61" s="269" t="s">
        <v>170</v>
      </c>
      <c r="L61" s="195"/>
    </row>
    <row r="62" spans="1:12" s="3" customFormat="1" ht="14.4">
      <c r="A62" s="235"/>
      <c r="B62" s="2" t="s">
        <v>168</v>
      </c>
      <c r="L62" s="195"/>
    </row>
    <row r="63" spans="1:12" s="3" customFormat="1" ht="14.4">
      <c r="A63" s="235"/>
      <c r="B63" s="339" t="s">
        <v>156</v>
      </c>
      <c r="C63" s="339"/>
      <c r="D63" s="14" t="s">
        <v>169</v>
      </c>
      <c r="L63" s="195"/>
    </row>
    <row r="64" spans="1:12" s="3" customFormat="1" ht="14.4">
      <c r="A64" s="235"/>
      <c r="B64" s="269" t="s">
        <v>192</v>
      </c>
      <c r="L64" s="195"/>
    </row>
    <row r="65" spans="1:12" s="3" customFormat="1" ht="14.4">
      <c r="A65" s="235"/>
      <c r="B65" s="2" t="s">
        <v>165</v>
      </c>
      <c r="G65" s="2"/>
      <c r="L65" s="195"/>
    </row>
    <row r="66" spans="1:12" s="3" customFormat="1" ht="14.4">
      <c r="A66" s="235"/>
      <c r="B66" s="339" t="s">
        <v>156</v>
      </c>
      <c r="C66" s="339"/>
      <c r="D66" s="14" t="s">
        <v>193</v>
      </c>
      <c r="G66" s="14"/>
      <c r="L66" s="195"/>
    </row>
    <row r="67" spans="1:12" s="3" customFormat="1" ht="14.4">
      <c r="A67" s="235"/>
      <c r="B67" s="270"/>
      <c r="C67" s="270"/>
      <c r="D67" s="14" t="s">
        <v>194</v>
      </c>
      <c r="G67" s="14"/>
      <c r="H67" s="251"/>
      <c r="I67" s="251"/>
      <c r="J67" s="251"/>
      <c r="K67" s="251"/>
      <c r="L67" s="252"/>
    </row>
    <row r="68" spans="1:12" s="3" customFormat="1" ht="14.4">
      <c r="A68" s="235"/>
      <c r="B68" s="270"/>
      <c r="C68" s="270"/>
      <c r="D68" s="14"/>
      <c r="G68" s="14"/>
      <c r="H68" s="251"/>
      <c r="I68" s="251"/>
      <c r="J68" s="251"/>
      <c r="K68" s="251"/>
      <c r="L68" s="252"/>
    </row>
    <row r="69" spans="1:12" s="3" customFormat="1" ht="14.4">
      <c r="A69" s="235"/>
      <c r="B69" s="2" t="s">
        <v>20</v>
      </c>
      <c r="L69" s="195"/>
    </row>
    <row r="70" spans="1:12" s="3" customFormat="1" ht="14.4">
      <c r="A70" s="235"/>
      <c r="B70" s="3" t="s">
        <v>21</v>
      </c>
      <c r="L70" s="195"/>
    </row>
    <row r="71" spans="1:12" s="3" customFormat="1" ht="14.4">
      <c r="A71" s="235"/>
      <c r="B71" s="270"/>
      <c r="C71" s="270"/>
      <c r="D71" s="14"/>
      <c r="G71" s="14"/>
      <c r="H71" s="251"/>
      <c r="I71" s="251"/>
      <c r="J71" s="251"/>
      <c r="K71" s="251"/>
      <c r="L71" s="252"/>
    </row>
    <row r="72" spans="1:12" s="3" customFormat="1" ht="6.75" customHeight="1">
      <c r="A72" s="228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7"/>
    </row>
  </sheetData>
  <mergeCells count="33">
    <mergeCell ref="H49:K49"/>
    <mergeCell ref="B63:C63"/>
    <mergeCell ref="B66:C66"/>
    <mergeCell ref="F38:G38"/>
    <mergeCell ref="H38:K38"/>
    <mergeCell ref="F41:G41"/>
    <mergeCell ref="H41:K41"/>
    <mergeCell ref="F46:G46"/>
    <mergeCell ref="H46:K46"/>
    <mergeCell ref="B31:C31"/>
    <mergeCell ref="F31:G31"/>
    <mergeCell ref="H31:K31"/>
    <mergeCell ref="B34:C34"/>
    <mergeCell ref="F34:G34"/>
    <mergeCell ref="H34:K34"/>
    <mergeCell ref="A9:B9"/>
    <mergeCell ref="C9:E9"/>
    <mergeCell ref="G9:L9"/>
    <mergeCell ref="A11:B11"/>
    <mergeCell ref="B29:C29"/>
    <mergeCell ref="F29:G29"/>
    <mergeCell ref="H29:K29"/>
    <mergeCell ref="A8:B8"/>
    <mergeCell ref="C8:F8"/>
    <mergeCell ref="G8:H8"/>
    <mergeCell ref="I8:L8"/>
    <mergeCell ref="I1:L1"/>
    <mergeCell ref="I2:L2"/>
    <mergeCell ref="I3:L3"/>
    <mergeCell ref="I4:L4"/>
    <mergeCell ref="G7:H7"/>
    <mergeCell ref="I5:L5"/>
    <mergeCell ref="C4:F4"/>
  </mergeCells>
  <phoneticPr fontId="16"/>
  <pageMargins left="0.99" right="0.31496062992125984" top="0.56000000000000005" bottom="0.39370078740157483" header="0.15748031496062992" footer="0.19685039370078741"/>
  <pageSetup paperSize="9" scale="76" orientation="portrait" verticalDpi="300" r:id="rId1"/>
  <headerFooter alignWithMargins="0">
    <oddFooter>&amp;L&amp;10&amp;A&amp;C&amp;10 4/6&amp;R&amp;10&amp;F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A751-5BD1-48E5-AFB8-0E2FB22622A1}">
  <sheetPr>
    <tabColor rgb="FFFF0000"/>
  </sheetPr>
  <dimension ref="A1:Q71"/>
  <sheetViews>
    <sheetView topLeftCell="A2" zoomScale="60" workbookViewId="0"/>
  </sheetViews>
  <sheetFormatPr defaultColWidth="9" defaultRowHeight="14.4"/>
  <cols>
    <col min="1" max="1" width="9.59765625" style="23" customWidth="1"/>
    <col min="2" max="16" width="10.59765625" style="23" customWidth="1"/>
    <col min="17" max="16384" width="9" style="20"/>
  </cols>
  <sheetData>
    <row r="1" spans="1:16" s="267" customFormat="1" ht="34.5" customHeight="1">
      <c r="A1" s="465" t="str">
        <f>'R06総括'!A1</f>
        <v>第５３回横須賀テニス選手権大会</v>
      </c>
      <c r="B1" s="286"/>
      <c r="C1" s="286"/>
      <c r="D1" s="286"/>
      <c r="E1" s="286"/>
      <c r="F1" s="286"/>
      <c r="G1" s="286"/>
      <c r="H1" s="286"/>
      <c r="I1" s="286"/>
      <c r="K1" s="30" t="s">
        <v>65</v>
      </c>
      <c r="L1" s="31" t="s">
        <v>8</v>
      </c>
      <c r="M1" s="340" t="s">
        <v>66</v>
      </c>
      <c r="N1" s="340"/>
      <c r="O1" s="340"/>
      <c r="P1" s="341"/>
    </row>
    <row r="2" spans="1:16" s="267" customFormat="1" ht="36" customHeight="1" thickBot="1">
      <c r="A2" s="465" t="s">
        <v>182</v>
      </c>
      <c r="B2" s="286"/>
      <c r="C2" s="266"/>
      <c r="D2" s="286"/>
      <c r="E2" s="286"/>
      <c r="H2" s="107"/>
      <c r="I2" s="107"/>
      <c r="K2" s="32" t="str">
        <f>IF('R06総括'!G2="","",'R06総括'!G2)</f>
        <v/>
      </c>
      <c r="L2" s="33" t="str">
        <f>IF('R06総括'!H2="","",'R06総括'!H2)</f>
        <v/>
      </c>
      <c r="M2" s="342" t="str">
        <f>IF('R06総括'!I2="","",'R06総括'!I2)</f>
        <v/>
      </c>
      <c r="N2" s="342" t="str">
        <f>IF('R06総括'!J2="","",'R06総括'!D1)</f>
        <v/>
      </c>
      <c r="O2" s="342" t="str">
        <f>IF('R06総括'!K2="","",'R06総括'!E1)</f>
        <v/>
      </c>
      <c r="P2" s="343" t="str">
        <f>IF('R06総括'!L2="","",'R06総括'!F1)</f>
        <v/>
      </c>
    </row>
    <row r="3" spans="1:16" s="267" customFormat="1" ht="35.25" customHeight="1">
      <c r="A3" s="344" t="s">
        <v>127</v>
      </c>
      <c r="B3" s="344"/>
      <c r="C3" s="344"/>
      <c r="D3" s="344"/>
      <c r="E3" s="266"/>
      <c r="F3" s="266"/>
      <c r="H3" s="17"/>
      <c r="I3" s="17"/>
      <c r="J3" s="17"/>
      <c r="K3" s="17"/>
      <c r="L3" s="17"/>
      <c r="M3" s="18"/>
      <c r="N3" s="18"/>
      <c r="O3" s="18"/>
      <c r="P3" s="19"/>
    </row>
    <row r="4" spans="1:16" ht="29.25" customHeight="1">
      <c r="A4" s="345" t="s">
        <v>114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</row>
    <row r="5" spans="1:16" s="63" customFormat="1" ht="29.25" customHeight="1">
      <c r="A5" s="346" t="s">
        <v>116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</row>
    <row r="6" spans="1:16" ht="10.5" customHeight="1" thickBo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</row>
    <row r="7" spans="1:16" s="22" customFormat="1" ht="28.5" customHeight="1">
      <c r="A7" s="347" t="s">
        <v>111</v>
      </c>
      <c r="B7" s="299" t="s">
        <v>67</v>
      </c>
      <c r="C7" s="354" t="s">
        <v>88</v>
      </c>
      <c r="D7" s="355"/>
      <c r="F7" s="93"/>
      <c r="G7" s="473" t="s">
        <v>171</v>
      </c>
      <c r="H7" s="472" t="s">
        <v>183</v>
      </c>
      <c r="I7" s="474"/>
      <c r="J7" s="474"/>
      <c r="K7" s="474"/>
      <c r="L7" s="474"/>
      <c r="M7" s="474"/>
      <c r="N7" s="474"/>
      <c r="O7" s="474"/>
      <c r="P7" s="94"/>
    </row>
    <row r="8" spans="1:16" s="22" customFormat="1" ht="28.5" customHeight="1" thickBot="1">
      <c r="A8" s="348"/>
      <c r="B8" s="300" t="s">
        <v>79</v>
      </c>
      <c r="C8" s="356" t="s">
        <v>11</v>
      </c>
      <c r="D8" s="357"/>
      <c r="F8" s="94"/>
      <c r="G8" s="471"/>
      <c r="H8" s="472" t="s">
        <v>178</v>
      </c>
      <c r="I8" s="474"/>
      <c r="J8" s="474"/>
      <c r="K8" s="474"/>
      <c r="L8" s="474"/>
      <c r="M8" s="474"/>
      <c r="N8" s="474"/>
      <c r="O8" s="474"/>
      <c r="P8" s="94"/>
    </row>
    <row r="9" spans="1:16" s="56" customFormat="1" ht="27" customHeight="1" thickBot="1">
      <c r="A9" s="56" t="s">
        <v>131</v>
      </c>
      <c r="B9" s="57" t="s" ph="1">
        <v>132</v>
      </c>
      <c r="C9" s="57" t="s" ph="1">
        <v>133</v>
      </c>
      <c r="D9" s="57" t="s">
        <v>134</v>
      </c>
      <c r="E9" s="57" t="s">
        <v>135</v>
      </c>
      <c r="F9" s="58" t="s">
        <v>136</v>
      </c>
      <c r="G9" s="59" t="s">
        <v>137</v>
      </c>
      <c r="H9" s="57" t="s">
        <v>138</v>
      </c>
      <c r="I9" s="57" t="s">
        <v>139</v>
      </c>
      <c r="J9" s="57" t="s">
        <v>140</v>
      </c>
      <c r="K9" s="60" t="s">
        <v>141</v>
      </c>
      <c r="L9" s="60" t="s">
        <v>142</v>
      </c>
      <c r="M9" s="60" t="s">
        <v>143</v>
      </c>
      <c r="N9" s="57" t="s">
        <v>144</v>
      </c>
      <c r="O9" s="57" t="s">
        <v>145</v>
      </c>
      <c r="P9" s="57" t="s">
        <v>146</v>
      </c>
    </row>
    <row r="10" spans="1:16" ht="27" customHeight="1">
      <c r="A10" s="365" t="s">
        <v>81</v>
      </c>
      <c r="B10" s="367" t="s">
        <v>174</v>
      </c>
      <c r="C10" s="368"/>
      <c r="D10" s="350" t="s">
        <v>198</v>
      </c>
      <c r="E10" s="371"/>
      <c r="F10" s="350" t="s">
        <v>82</v>
      </c>
      <c r="G10" s="372"/>
      <c r="H10" s="374"/>
      <c r="I10" s="375"/>
      <c r="J10" s="349" t="s">
        <v>84</v>
      </c>
      <c r="K10" s="349"/>
      <c r="L10" s="349" t="s">
        <v>90</v>
      </c>
      <c r="M10" s="349"/>
      <c r="N10" s="350" t="s">
        <v>195</v>
      </c>
      <c r="O10" s="350"/>
      <c r="P10" s="351"/>
    </row>
    <row r="11" spans="1:16" ht="50.1" customHeight="1">
      <c r="A11" s="366"/>
      <c r="B11" s="369"/>
      <c r="C11" s="370"/>
      <c r="D11" s="360"/>
      <c r="E11" s="360"/>
      <c r="F11" s="352"/>
      <c r="G11" s="373"/>
      <c r="H11" s="376"/>
      <c r="I11" s="377"/>
      <c r="J11" s="466">
        <v>2023</v>
      </c>
      <c r="K11" s="467"/>
      <c r="L11" s="466">
        <v>2024</v>
      </c>
      <c r="M11" s="467"/>
      <c r="N11" s="352"/>
      <c r="O11" s="352"/>
      <c r="P11" s="353"/>
    </row>
    <row r="12" spans="1:16" ht="55.05" customHeight="1" thickBot="1">
      <c r="A12" s="279" t="s">
        <v>23</v>
      </c>
      <c r="B12" s="385" t="s">
        <v>85</v>
      </c>
      <c r="C12" s="386"/>
      <c r="D12" s="386" t="s">
        <v>89</v>
      </c>
      <c r="E12" s="386"/>
      <c r="F12" s="276" t="s">
        <v>86</v>
      </c>
      <c r="G12" s="280"/>
      <c r="H12" s="387" ph="1"/>
      <c r="I12" s="386"/>
      <c r="J12" s="388" t="s">
        <v>87</v>
      </c>
      <c r="K12" s="388"/>
      <c r="L12" s="358"/>
      <c r="M12" s="358"/>
      <c r="N12" s="380" t="s">
        <v>112</v>
      </c>
      <c r="O12" s="380"/>
      <c r="P12" s="381"/>
    </row>
    <row r="13" spans="1:16" ht="5.0999999999999996" customHeight="1">
      <c r="A13" s="108"/>
      <c r="B13" s="109"/>
      <c r="C13" s="110"/>
      <c r="D13" s="110"/>
      <c r="E13" s="110"/>
      <c r="F13" s="111"/>
      <c r="G13" s="112"/>
      <c r="H13" s="113" ph="1"/>
      <c r="I13" s="110"/>
      <c r="J13" s="114"/>
      <c r="K13" s="114"/>
      <c r="L13" s="110"/>
      <c r="M13" s="110"/>
      <c r="N13" s="115"/>
      <c r="O13" s="115"/>
      <c r="P13" s="116"/>
    </row>
    <row r="14" spans="1:16" s="22" customFormat="1" ht="85.05" customHeight="1">
      <c r="A14" s="24">
        <v>1</v>
      </c>
      <c r="B14" s="359"/>
      <c r="C14" s="360"/>
      <c r="D14" s="382"/>
      <c r="E14" s="382"/>
      <c r="F14" s="274"/>
      <c r="G14" s="118"/>
      <c r="H14" s="361" ph="1"/>
      <c r="I14" s="362"/>
      <c r="J14" s="370"/>
      <c r="K14" s="370"/>
      <c r="L14" s="360"/>
      <c r="M14" s="360"/>
      <c r="N14" s="383"/>
      <c r="O14" s="383"/>
      <c r="P14" s="384"/>
    </row>
    <row r="15" spans="1:16" s="22" customFormat="1" ht="85.05" customHeight="1">
      <c r="A15" s="24">
        <v>2</v>
      </c>
      <c r="B15" s="359"/>
      <c r="C15" s="360"/>
      <c r="D15" s="360"/>
      <c r="E15" s="360"/>
      <c r="F15" s="274"/>
      <c r="G15" s="118"/>
      <c r="H15" s="361" ph="1"/>
      <c r="I15" s="362"/>
      <c r="J15" s="363"/>
      <c r="K15" s="363"/>
      <c r="L15" s="364"/>
      <c r="M15" s="364"/>
      <c r="N15" s="378"/>
      <c r="O15" s="378"/>
      <c r="P15" s="379"/>
    </row>
    <row r="16" spans="1:16" s="22" customFormat="1" ht="85.05" customHeight="1">
      <c r="A16" s="24">
        <v>3</v>
      </c>
      <c r="B16" s="359"/>
      <c r="C16" s="360"/>
      <c r="D16" s="360"/>
      <c r="E16" s="360"/>
      <c r="F16" s="274"/>
      <c r="G16" s="118"/>
      <c r="H16" s="361" ph="1"/>
      <c r="I16" s="362"/>
      <c r="J16" s="363"/>
      <c r="K16" s="363"/>
      <c r="L16" s="364"/>
      <c r="M16" s="364"/>
      <c r="N16" s="378"/>
      <c r="O16" s="378"/>
      <c r="P16" s="379"/>
    </row>
    <row r="17" spans="1:17" s="22" customFormat="1" ht="85.05" customHeight="1">
      <c r="A17" s="24">
        <v>4</v>
      </c>
      <c r="B17" s="359"/>
      <c r="C17" s="360"/>
      <c r="D17" s="360"/>
      <c r="E17" s="360"/>
      <c r="F17" s="274"/>
      <c r="G17" s="118"/>
      <c r="H17" s="361" ph="1"/>
      <c r="I17" s="362"/>
      <c r="J17" s="363"/>
      <c r="K17" s="363"/>
      <c r="L17" s="364"/>
      <c r="M17" s="364"/>
      <c r="N17" s="378"/>
      <c r="O17" s="378"/>
      <c r="P17" s="379"/>
    </row>
    <row r="18" spans="1:17" s="22" customFormat="1" ht="85.05" customHeight="1">
      <c r="A18" s="24">
        <v>5</v>
      </c>
      <c r="B18" s="359"/>
      <c r="C18" s="360"/>
      <c r="D18" s="360"/>
      <c r="E18" s="360"/>
      <c r="F18" s="274"/>
      <c r="G18" s="118"/>
      <c r="H18" s="361" ph="1"/>
      <c r="I18" s="362"/>
      <c r="J18" s="363"/>
      <c r="K18" s="363"/>
      <c r="L18" s="364"/>
      <c r="M18" s="364"/>
      <c r="N18" s="378"/>
      <c r="O18" s="378"/>
      <c r="P18" s="379"/>
    </row>
    <row r="19" spans="1:17" s="22" customFormat="1" ht="85.05" customHeight="1">
      <c r="A19" s="24">
        <v>6</v>
      </c>
      <c r="B19" s="359"/>
      <c r="C19" s="360"/>
      <c r="D19" s="360"/>
      <c r="E19" s="360"/>
      <c r="F19" s="274"/>
      <c r="G19" s="118"/>
      <c r="H19" s="361" ph="1"/>
      <c r="I19" s="362"/>
      <c r="J19" s="363"/>
      <c r="K19" s="363"/>
      <c r="L19" s="364"/>
      <c r="M19" s="364"/>
      <c r="N19" s="378"/>
      <c r="O19" s="378"/>
      <c r="P19" s="379"/>
    </row>
    <row r="20" spans="1:17" s="22" customFormat="1" ht="85.05" customHeight="1">
      <c r="A20" s="24">
        <v>7</v>
      </c>
      <c r="B20" s="359"/>
      <c r="C20" s="360"/>
      <c r="D20" s="360"/>
      <c r="E20" s="360"/>
      <c r="F20" s="274"/>
      <c r="G20" s="118"/>
      <c r="H20" s="361" ph="1"/>
      <c r="I20" s="362"/>
      <c r="J20" s="363"/>
      <c r="K20" s="363"/>
      <c r="L20" s="364"/>
      <c r="M20" s="364"/>
      <c r="N20" s="378"/>
      <c r="O20" s="378"/>
      <c r="P20" s="379"/>
    </row>
    <row r="21" spans="1:17" s="22" customFormat="1" ht="85.05" customHeight="1">
      <c r="A21" s="24">
        <v>8</v>
      </c>
      <c r="B21" s="359"/>
      <c r="C21" s="360"/>
      <c r="D21" s="360"/>
      <c r="E21" s="360"/>
      <c r="F21" s="274"/>
      <c r="G21" s="118"/>
      <c r="H21" s="361" ph="1"/>
      <c r="I21" s="362"/>
      <c r="J21" s="363"/>
      <c r="K21" s="363"/>
      <c r="L21" s="364"/>
      <c r="M21" s="364"/>
      <c r="N21" s="378"/>
      <c r="O21" s="378"/>
      <c r="P21" s="379"/>
    </row>
    <row r="22" spans="1:17" s="22" customFormat="1" ht="85.05" customHeight="1">
      <c r="A22" s="24">
        <v>9</v>
      </c>
      <c r="B22" s="359"/>
      <c r="C22" s="360"/>
      <c r="D22" s="360"/>
      <c r="E22" s="360"/>
      <c r="F22" s="274"/>
      <c r="G22" s="118"/>
      <c r="H22" s="361" ph="1"/>
      <c r="I22" s="362"/>
      <c r="J22" s="363"/>
      <c r="K22" s="363"/>
      <c r="L22" s="364"/>
      <c r="M22" s="364"/>
      <c r="N22" s="378"/>
      <c r="O22" s="378"/>
      <c r="P22" s="379"/>
    </row>
    <row r="23" spans="1:17" s="22" customFormat="1" ht="85.05" customHeight="1">
      <c r="A23" s="24">
        <v>10</v>
      </c>
      <c r="B23" s="359"/>
      <c r="C23" s="360"/>
      <c r="D23" s="360"/>
      <c r="E23" s="360"/>
      <c r="F23" s="274"/>
      <c r="G23" s="118"/>
      <c r="H23" s="361" ph="1"/>
      <c r="I23" s="362"/>
      <c r="J23" s="363"/>
      <c r="K23" s="363"/>
      <c r="L23" s="364"/>
      <c r="M23" s="364"/>
      <c r="N23" s="378"/>
      <c r="O23" s="378"/>
      <c r="P23" s="379"/>
    </row>
    <row r="24" spans="1:17" s="22" customFormat="1" ht="85.05" customHeight="1">
      <c r="A24" s="24">
        <v>11</v>
      </c>
      <c r="B24" s="359"/>
      <c r="C24" s="360"/>
      <c r="D24" s="360"/>
      <c r="E24" s="360"/>
      <c r="F24" s="274"/>
      <c r="G24" s="118"/>
      <c r="H24" s="361" ph="1"/>
      <c r="I24" s="362"/>
      <c r="J24" s="363"/>
      <c r="K24" s="363"/>
      <c r="L24" s="364"/>
      <c r="M24" s="364"/>
      <c r="N24" s="378"/>
      <c r="O24" s="378"/>
      <c r="P24" s="379"/>
    </row>
    <row r="25" spans="1:17" s="22" customFormat="1" ht="85.05" customHeight="1">
      <c r="A25" s="24">
        <v>12</v>
      </c>
      <c r="B25" s="359"/>
      <c r="C25" s="360"/>
      <c r="D25" s="360"/>
      <c r="E25" s="360"/>
      <c r="F25" s="274"/>
      <c r="G25" s="118"/>
      <c r="H25" s="361" ph="1"/>
      <c r="I25" s="362"/>
      <c r="J25" s="363"/>
      <c r="K25" s="363"/>
      <c r="L25" s="364"/>
      <c r="M25" s="364"/>
      <c r="N25" s="378"/>
      <c r="O25" s="378"/>
      <c r="P25" s="379"/>
    </row>
    <row r="26" spans="1:17" s="22" customFormat="1" ht="85.05" customHeight="1">
      <c r="A26" s="24">
        <v>13</v>
      </c>
      <c r="B26" s="359"/>
      <c r="C26" s="360"/>
      <c r="D26" s="360"/>
      <c r="E26" s="360"/>
      <c r="F26" s="274"/>
      <c r="G26" s="118"/>
      <c r="H26" s="361" ph="1"/>
      <c r="I26" s="362"/>
      <c r="J26" s="363"/>
      <c r="K26" s="363"/>
      <c r="L26" s="364"/>
      <c r="M26" s="364"/>
      <c r="N26" s="378"/>
      <c r="O26" s="378"/>
      <c r="P26" s="379"/>
    </row>
    <row r="27" spans="1:17" s="22" customFormat="1" ht="85.05" customHeight="1">
      <c r="A27" s="24">
        <v>14</v>
      </c>
      <c r="B27" s="359"/>
      <c r="C27" s="360"/>
      <c r="D27" s="360"/>
      <c r="E27" s="360"/>
      <c r="F27" s="274"/>
      <c r="G27" s="118"/>
      <c r="H27" s="361" ph="1"/>
      <c r="I27" s="362"/>
      <c r="J27" s="363"/>
      <c r="K27" s="363"/>
      <c r="L27" s="364"/>
      <c r="M27" s="364"/>
      <c r="N27" s="378"/>
      <c r="O27" s="378"/>
      <c r="P27" s="379"/>
    </row>
    <row r="28" spans="1:17" s="22" customFormat="1" ht="85.05" customHeight="1">
      <c r="A28" s="24">
        <v>15</v>
      </c>
      <c r="B28" s="359"/>
      <c r="C28" s="360"/>
      <c r="D28" s="360"/>
      <c r="E28" s="360"/>
      <c r="F28" s="274"/>
      <c r="G28" s="118"/>
      <c r="H28" s="361" ph="1"/>
      <c r="I28" s="362"/>
      <c r="J28" s="363"/>
      <c r="K28" s="363"/>
      <c r="L28" s="364"/>
      <c r="M28" s="364"/>
      <c r="N28" s="378"/>
      <c r="O28" s="378"/>
      <c r="P28" s="379"/>
    </row>
    <row r="29" spans="1:17" s="22" customFormat="1" ht="85.05" customHeight="1">
      <c r="A29" s="117">
        <v>16</v>
      </c>
      <c r="B29" s="359"/>
      <c r="C29" s="360"/>
      <c r="D29" s="360"/>
      <c r="E29" s="360"/>
      <c r="F29" s="275"/>
      <c r="G29" s="119"/>
      <c r="H29" s="391" ph="1"/>
      <c r="I29" s="392"/>
      <c r="J29" s="363"/>
      <c r="K29" s="363"/>
      <c r="L29" s="364"/>
      <c r="M29" s="364"/>
      <c r="N29" s="378"/>
      <c r="O29" s="378"/>
      <c r="P29" s="379"/>
    </row>
    <row r="30" spans="1:17" ht="21">
      <c r="B30" s="23" ph="1"/>
      <c r="C30" s="23" ph="1"/>
    </row>
    <row r="31" spans="1:17" s="41" customFormat="1" ht="23.4">
      <c r="A31" s="40"/>
      <c r="B31" s="40" t="s">
        <v>101</v>
      </c>
      <c r="C31" s="40"/>
      <c r="D31" s="40"/>
      <c r="E31" s="40"/>
      <c r="F31" s="40"/>
      <c r="G31" s="40"/>
      <c r="H31" s="40"/>
      <c r="I31" s="40"/>
      <c r="J31" s="95" t="s">
        <v>102</v>
      </c>
      <c r="L31" s="95" t="s">
        <v>103</v>
      </c>
      <c r="N31" s="40"/>
      <c r="O31" s="40"/>
      <c r="P31" s="40"/>
      <c r="Q31" s="40"/>
    </row>
    <row r="32" spans="1:17" s="41" customFormat="1" ht="23.4">
      <c r="A32" s="40"/>
      <c r="B32" s="40"/>
      <c r="C32" s="40" t="s">
        <v>104</v>
      </c>
      <c r="D32" s="40"/>
      <c r="E32" s="40"/>
      <c r="F32" s="40"/>
      <c r="G32" s="40"/>
      <c r="H32" s="40"/>
      <c r="I32" s="40"/>
      <c r="J32" s="95" t="s">
        <v>105</v>
      </c>
      <c r="K32" s="85" t="s">
        <v>124</v>
      </c>
      <c r="L32" s="95" t="s">
        <v>105</v>
      </c>
      <c r="N32" s="95" t="s">
        <v>106</v>
      </c>
      <c r="O32" s="85" t="s">
        <v>124</v>
      </c>
      <c r="P32" s="95" t="s">
        <v>99</v>
      </c>
    </row>
    <row r="33" spans="1:16" s="41" customFormat="1" ht="23.4">
      <c r="A33" s="40"/>
      <c r="B33" s="40"/>
      <c r="C33" s="40"/>
      <c r="D33" s="40"/>
      <c r="E33" s="40"/>
      <c r="F33" s="40"/>
      <c r="G33" s="40"/>
      <c r="H33" s="40"/>
      <c r="I33" s="40"/>
      <c r="J33" s="95" t="s">
        <v>87</v>
      </c>
      <c r="K33" s="85" t="s">
        <v>124</v>
      </c>
      <c r="L33" s="95" t="s">
        <v>98</v>
      </c>
      <c r="N33" s="95" t="s">
        <v>107</v>
      </c>
      <c r="O33" s="85" t="s">
        <v>124</v>
      </c>
      <c r="P33" s="95" t="s">
        <v>100</v>
      </c>
    </row>
    <row r="34" spans="1:16" s="23" customFormat="1" ht="23.4">
      <c r="A34" s="25" t="s">
        <v>7</v>
      </c>
      <c r="B34" s="26" t="s">
        <v>25</v>
      </c>
      <c r="C34" s="25"/>
      <c r="D34" s="25"/>
      <c r="E34" s="4"/>
      <c r="F34" s="27"/>
      <c r="G34" s="27"/>
      <c r="H34" s="25"/>
      <c r="I34" s="28"/>
    </row>
    <row r="35" spans="1:16" s="4" customFormat="1" ht="23.4">
      <c r="A35" s="5"/>
      <c r="B35" s="5" t="s">
        <v>94</v>
      </c>
      <c r="C35" s="5"/>
      <c r="D35" s="5"/>
      <c r="E35" s="6"/>
      <c r="F35" s="7"/>
      <c r="G35" s="7"/>
      <c r="H35" s="5"/>
      <c r="I35" s="8"/>
      <c r="J35" s="27"/>
      <c r="K35" s="29"/>
      <c r="L35" s="29"/>
      <c r="M35" s="29"/>
    </row>
    <row r="36" spans="1:16" s="10" customFormat="1" ht="23.4">
      <c r="A36" s="5"/>
      <c r="B36" s="5" t="s">
        <v>91</v>
      </c>
      <c r="C36" s="5"/>
      <c r="D36" s="5"/>
      <c r="E36" s="6"/>
      <c r="F36" s="7"/>
      <c r="G36" s="7"/>
      <c r="H36" s="5"/>
      <c r="I36" s="8"/>
      <c r="J36" s="7"/>
      <c r="K36" s="9"/>
      <c r="L36" s="9"/>
      <c r="M36" s="9"/>
    </row>
    <row r="37" spans="1:16" s="10" customFormat="1" ht="48" customHeight="1">
      <c r="A37" s="11"/>
      <c r="B37" s="389" t="s">
        <v>108</v>
      </c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</row>
    <row r="38" spans="1:16" s="23" customFormat="1" ht="21">
      <c r="B38" s="23" ph="1"/>
      <c r="C38" s="23" ph="1"/>
    </row>
    <row r="39" spans="1:16" s="23" customFormat="1" ht="21">
      <c r="B39" s="23" ph="1"/>
      <c r="C39" s="23" ph="1"/>
    </row>
    <row r="40" spans="1:16" s="23" customFormat="1" ht="21">
      <c r="B40" s="23" ph="1"/>
      <c r="C40" s="23" ph="1"/>
    </row>
    <row r="41" spans="1:16" s="23" customFormat="1" ht="21">
      <c r="B41" s="23" ph="1"/>
      <c r="C41" s="23" ph="1"/>
    </row>
    <row r="42" spans="1:16" s="23" customFormat="1" ht="21">
      <c r="B42" s="23" ph="1"/>
      <c r="C42" s="23" ph="1"/>
    </row>
    <row r="43" spans="1:16" ht="21">
      <c r="B43" s="23" ph="1"/>
      <c r="C43" s="23" ph="1"/>
    </row>
    <row r="44" spans="1:16" ht="21">
      <c r="B44" s="23" ph="1"/>
      <c r="C44" s="23" ph="1"/>
    </row>
    <row r="45" spans="1:16" ht="21">
      <c r="B45" s="23" ph="1"/>
      <c r="C45" s="23" ph="1"/>
    </row>
    <row r="46" spans="1:16" ht="21">
      <c r="B46" s="23" ph="1"/>
      <c r="C46" s="23" ph="1"/>
    </row>
    <row r="47" spans="1:16" ht="21">
      <c r="B47" s="23" ph="1"/>
      <c r="C47" s="23" ph="1"/>
    </row>
    <row r="48" spans="1:16" ht="21">
      <c r="B48" s="23" ph="1"/>
      <c r="C48" s="23" ph="1"/>
    </row>
    <row r="49" spans="2:3" ht="21">
      <c r="B49" s="23" ph="1"/>
      <c r="C49" s="23" ph="1"/>
    </row>
    <row r="51" spans="2:3" ht="21">
      <c r="B51" s="23" ph="1"/>
    </row>
    <row r="52" spans="2:3" ht="21">
      <c r="B52" s="23" ph="1"/>
    </row>
    <row r="53" spans="2:3" ht="21">
      <c r="B53" s="23" ph="1"/>
      <c r="C53" s="23" ph="1"/>
    </row>
    <row r="54" spans="2:3" ht="21">
      <c r="B54" s="23" ph="1"/>
      <c r="C54" s="23" ph="1"/>
    </row>
    <row r="55" spans="2:3" ht="21">
      <c r="B55" s="23" ph="1"/>
      <c r="C55" s="23" ph="1"/>
    </row>
    <row r="56" spans="2:3" ht="21">
      <c r="B56" s="23" ph="1"/>
      <c r="C56" s="23" ph="1"/>
    </row>
    <row r="57" spans="2:3" ht="21">
      <c r="B57" s="23" ph="1"/>
      <c r="C57" s="23" ph="1"/>
    </row>
    <row r="58" spans="2:3" ht="21">
      <c r="B58" s="23" ph="1"/>
      <c r="C58" s="23" ph="1"/>
    </row>
    <row r="59" spans="2:3" ht="21">
      <c r="B59" s="23" ph="1"/>
      <c r="C59" s="23" ph="1"/>
    </row>
    <row r="60" spans="2:3" ht="21">
      <c r="B60" s="23" ph="1"/>
      <c r="C60" s="23" ph="1"/>
    </row>
    <row r="61" spans="2:3" ht="21">
      <c r="B61" s="23" ph="1"/>
      <c r="C61" s="23" ph="1"/>
    </row>
    <row r="62" spans="2:3" ht="21">
      <c r="B62" s="23" ph="1"/>
      <c r="C62" s="23" ph="1"/>
    </row>
    <row r="63" spans="2:3" ht="21">
      <c r="B63" s="23" ph="1"/>
      <c r="C63" s="23" ph="1"/>
    </row>
    <row r="64" spans="2:3" ht="21">
      <c r="B64" s="23" ph="1"/>
      <c r="C64" s="23" ph="1"/>
    </row>
    <row r="65" spans="2:3" ht="21">
      <c r="B65" s="23" ph="1"/>
      <c r="C65" s="23" ph="1"/>
    </row>
    <row r="66" spans="2:3" ht="21">
      <c r="B66" s="23" ph="1"/>
      <c r="C66" s="23" ph="1"/>
    </row>
    <row r="67" spans="2:3" ht="21">
      <c r="B67" s="23" ph="1"/>
      <c r="C67" s="23" ph="1"/>
    </row>
    <row r="68" spans="2:3" ht="21">
      <c r="B68" s="23" ph="1"/>
      <c r="C68" s="23" ph="1"/>
    </row>
    <row r="69" spans="2:3" ht="21">
      <c r="B69" s="23" ph="1"/>
      <c r="C69" s="23" ph="1"/>
    </row>
    <row r="70" spans="2:3" ht="21">
      <c r="B70" s="23" ph="1"/>
      <c r="C70" s="23" ph="1"/>
    </row>
    <row r="71" spans="2:3" ht="21">
      <c r="B71" s="23" ph="1"/>
      <c r="C71" s="23" ph="1"/>
    </row>
  </sheetData>
  <mergeCells count="122">
    <mergeCell ref="B37:M37"/>
    <mergeCell ref="B29:C29"/>
    <mergeCell ref="D29:E29"/>
    <mergeCell ref="H29:I29"/>
    <mergeCell ref="J29:K29"/>
    <mergeCell ref="L29:M29"/>
    <mergeCell ref="N29:P29"/>
    <mergeCell ref="B28:C28"/>
    <mergeCell ref="D28:E28"/>
    <mergeCell ref="H28:I28"/>
    <mergeCell ref="J28:K28"/>
    <mergeCell ref="L28:M28"/>
    <mergeCell ref="N28:P28"/>
    <mergeCell ref="B27:C27"/>
    <mergeCell ref="D27:E27"/>
    <mergeCell ref="H27:I27"/>
    <mergeCell ref="J27:K27"/>
    <mergeCell ref="L27:M27"/>
    <mergeCell ref="N27:P27"/>
    <mergeCell ref="B26:C26"/>
    <mergeCell ref="D26:E26"/>
    <mergeCell ref="H26:I26"/>
    <mergeCell ref="J26:K26"/>
    <mergeCell ref="L26:M26"/>
    <mergeCell ref="N26:P26"/>
    <mergeCell ref="B25:C25"/>
    <mergeCell ref="D25:E25"/>
    <mergeCell ref="H25:I25"/>
    <mergeCell ref="J25:K25"/>
    <mergeCell ref="L25:M25"/>
    <mergeCell ref="N25:P25"/>
    <mergeCell ref="B24:C24"/>
    <mergeCell ref="D24:E24"/>
    <mergeCell ref="H24:I24"/>
    <mergeCell ref="J24:K24"/>
    <mergeCell ref="L24:M24"/>
    <mergeCell ref="N24:P24"/>
    <mergeCell ref="B23:C23"/>
    <mergeCell ref="D23:E23"/>
    <mergeCell ref="H23:I23"/>
    <mergeCell ref="J23:K23"/>
    <mergeCell ref="L23:M23"/>
    <mergeCell ref="N23:P23"/>
    <mergeCell ref="B22:C22"/>
    <mergeCell ref="D22:E22"/>
    <mergeCell ref="H22:I22"/>
    <mergeCell ref="J22:K22"/>
    <mergeCell ref="L22:M22"/>
    <mergeCell ref="N22:P22"/>
    <mergeCell ref="B21:C21"/>
    <mergeCell ref="D21:E21"/>
    <mergeCell ref="H21:I21"/>
    <mergeCell ref="J21:K21"/>
    <mergeCell ref="L21:M21"/>
    <mergeCell ref="N21:P21"/>
    <mergeCell ref="B20:C20"/>
    <mergeCell ref="D20:E20"/>
    <mergeCell ref="H20:I20"/>
    <mergeCell ref="J20:K20"/>
    <mergeCell ref="L20:M20"/>
    <mergeCell ref="N20:P20"/>
    <mergeCell ref="B19:C19"/>
    <mergeCell ref="D19:E19"/>
    <mergeCell ref="H19:I19"/>
    <mergeCell ref="J19:K19"/>
    <mergeCell ref="L19:M19"/>
    <mergeCell ref="N19:P19"/>
    <mergeCell ref="B18:C18"/>
    <mergeCell ref="D18:E18"/>
    <mergeCell ref="H18:I18"/>
    <mergeCell ref="J18:K18"/>
    <mergeCell ref="L18:M18"/>
    <mergeCell ref="N18:P18"/>
    <mergeCell ref="N15:P15"/>
    <mergeCell ref="N12:P12"/>
    <mergeCell ref="B14:C14"/>
    <mergeCell ref="D14:E14"/>
    <mergeCell ref="H14:I14"/>
    <mergeCell ref="J14:K14"/>
    <mergeCell ref="L14:M14"/>
    <mergeCell ref="N14:P14"/>
    <mergeCell ref="B17:C17"/>
    <mergeCell ref="D17:E17"/>
    <mergeCell ref="H17:I17"/>
    <mergeCell ref="J17:K17"/>
    <mergeCell ref="L17:M17"/>
    <mergeCell ref="N17:P17"/>
    <mergeCell ref="B16:C16"/>
    <mergeCell ref="D16:E16"/>
    <mergeCell ref="H16:I16"/>
    <mergeCell ref="J16:K16"/>
    <mergeCell ref="L16:M16"/>
    <mergeCell ref="N16:P16"/>
    <mergeCell ref="B12:C12"/>
    <mergeCell ref="D12:E12"/>
    <mergeCell ref="H12:I12"/>
    <mergeCell ref="J12:K12"/>
    <mergeCell ref="L12:M12"/>
    <mergeCell ref="B15:C15"/>
    <mergeCell ref="D15:E15"/>
    <mergeCell ref="H15:I15"/>
    <mergeCell ref="J15:K15"/>
    <mergeCell ref="L15:M15"/>
    <mergeCell ref="A10:A11"/>
    <mergeCell ref="B10:C11"/>
    <mergeCell ref="D10:E11"/>
    <mergeCell ref="F10:F11"/>
    <mergeCell ref="G10:G11"/>
    <mergeCell ref="H10:I11"/>
    <mergeCell ref="M1:P1"/>
    <mergeCell ref="M2:P2"/>
    <mergeCell ref="A3:D3"/>
    <mergeCell ref="A4:P4"/>
    <mergeCell ref="A5:P5"/>
    <mergeCell ref="A7:A8"/>
    <mergeCell ref="J10:K10"/>
    <mergeCell ref="L10:M10"/>
    <mergeCell ref="N10:P11"/>
    <mergeCell ref="J11:K11"/>
    <mergeCell ref="L11:M11"/>
    <mergeCell ref="C7:D7"/>
    <mergeCell ref="C8:D8"/>
  </mergeCells>
  <phoneticPr fontId="16"/>
  <dataValidations count="1">
    <dataValidation imeMode="hiragana" allowBlank="1" showInputMessage="1" showErrorMessage="1" sqref="D14:E29" xr:uid="{ACDF6270-4B9B-4C12-88D1-435E765CF887}"/>
  </dataValidations>
  <pageMargins left="0.86614173228346458" right="0.47244094488188981" top="0.51181102362204722" bottom="0.59055118110236227" header="0.23622047244094491" footer="0.19685039370078741"/>
  <pageSetup paperSize="9" scale="36" orientation="portrait" verticalDpi="300" r:id="rId1"/>
  <headerFooter alignWithMargins="0">
    <oddFooter>&amp;L&amp;A&amp;C&amp;16 5／5&amp;R&amp;F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E811-0DBD-4F61-A61C-4ED2F6DCF245}">
  <sheetPr>
    <tabColor rgb="FFFF0000"/>
  </sheetPr>
  <dimension ref="A1:Q73"/>
  <sheetViews>
    <sheetView zoomScale="60" workbookViewId="0"/>
  </sheetViews>
  <sheetFormatPr defaultColWidth="9" defaultRowHeight="14.4"/>
  <cols>
    <col min="1" max="1" width="9.59765625" style="23" customWidth="1"/>
    <col min="2" max="16" width="10.59765625" style="23" customWidth="1"/>
    <col min="17" max="16384" width="9" style="20"/>
  </cols>
  <sheetData>
    <row r="1" spans="1:17" s="267" customFormat="1" ht="34.5" customHeight="1">
      <c r="A1" s="465" t="str">
        <f>'R06総括'!A1</f>
        <v>第５３回横須賀テニス選手権大会</v>
      </c>
      <c r="B1" s="286"/>
      <c r="C1" s="286"/>
      <c r="D1" s="286"/>
      <c r="E1" s="286"/>
      <c r="F1" s="286"/>
      <c r="G1" s="286"/>
      <c r="H1" s="286"/>
      <c r="I1" s="286"/>
      <c r="K1" s="30" t="s">
        <v>65</v>
      </c>
      <c r="L1" s="31" t="s">
        <v>8</v>
      </c>
      <c r="M1" s="340" t="s">
        <v>66</v>
      </c>
      <c r="N1" s="340"/>
      <c r="O1" s="340"/>
      <c r="P1" s="341"/>
    </row>
    <row r="2" spans="1:17" s="267" customFormat="1" ht="36" customHeight="1" thickBot="1">
      <c r="A2" s="465" t="str">
        <f>'R06一般S'!A2</f>
        <v>申込書（２０２４年度）</v>
      </c>
      <c r="B2" s="286"/>
      <c r="C2" s="266"/>
      <c r="D2" s="286"/>
      <c r="E2" s="286"/>
      <c r="H2" s="107"/>
      <c r="I2" s="107"/>
      <c r="K2" s="32" t="str">
        <f>IF('R06総括'!G2="","",'R06総括'!G2)</f>
        <v/>
      </c>
      <c r="L2" s="33" t="str">
        <f>IF('R06総括'!H2="","",'R06総括'!H2)</f>
        <v/>
      </c>
      <c r="M2" s="342" t="str">
        <f>IF('R06総括'!I2="","",'R06総括'!I2)</f>
        <v/>
      </c>
      <c r="N2" s="342" t="str">
        <f>IF('R06総括'!J2="","",'R06総括'!D1)</f>
        <v/>
      </c>
      <c r="O2" s="342" t="str">
        <f>IF('R06総括'!K2="","",'R06総括'!E1)</f>
        <v/>
      </c>
      <c r="P2" s="343" t="str">
        <f>IF('R06総括'!L2="","",'R06総括'!F1)</f>
        <v/>
      </c>
    </row>
    <row r="3" spans="1:17" s="267" customFormat="1" ht="35.25" customHeight="1">
      <c r="A3" s="344" t="s">
        <v>127</v>
      </c>
      <c r="B3" s="344"/>
      <c r="C3" s="344"/>
      <c r="D3" s="344"/>
      <c r="E3" s="266"/>
      <c r="F3" s="266"/>
      <c r="H3" s="17"/>
      <c r="I3" s="17"/>
      <c r="J3" s="17"/>
      <c r="K3" s="17"/>
      <c r="L3" s="17"/>
      <c r="M3" s="18"/>
      <c r="N3" s="18"/>
      <c r="O3" s="18"/>
      <c r="P3" s="19"/>
    </row>
    <row r="4" spans="1:17" ht="29.25" customHeight="1">
      <c r="A4" s="345" t="s">
        <v>109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</row>
    <row r="5" spans="1:17" s="63" customFormat="1" ht="29.25" customHeight="1">
      <c r="A5" s="346" t="s">
        <v>116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 s="41" customFormat="1" ht="29.25" customHeight="1">
      <c r="A6" s="471"/>
      <c r="B6" s="472"/>
      <c r="C6" s="471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</row>
    <row r="7" spans="1:17" ht="10.5" customHeight="1" thickBo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92"/>
      <c r="P7" s="92"/>
    </row>
    <row r="8" spans="1:17" s="22" customFormat="1" ht="28.5" customHeight="1">
      <c r="A8" s="347" t="s">
        <v>110</v>
      </c>
      <c r="B8" s="49" t="s">
        <v>68</v>
      </c>
      <c r="C8" s="50"/>
      <c r="D8" s="51" t="s">
        <v>69</v>
      </c>
      <c r="E8" s="52" t="s">
        <v>70</v>
      </c>
      <c r="F8" s="53" t="s">
        <v>71</v>
      </c>
      <c r="G8" s="52" t="s">
        <v>72</v>
      </c>
      <c r="H8" s="52" t="s">
        <v>73</v>
      </c>
      <c r="I8" s="52" t="s">
        <v>74</v>
      </c>
      <c r="J8" s="52" t="s">
        <v>75</v>
      </c>
      <c r="K8" s="54" t="s">
        <v>76</v>
      </c>
      <c r="L8" s="54" t="s">
        <v>77</v>
      </c>
      <c r="M8" s="282" t="s">
        <v>78</v>
      </c>
      <c r="N8" s="55"/>
      <c r="O8" s="94"/>
      <c r="P8" s="94"/>
    </row>
    <row r="9" spans="1:17" s="22" customFormat="1" ht="28.5" customHeight="1" thickBot="1">
      <c r="A9" s="348"/>
      <c r="B9" s="42" t="s">
        <v>80</v>
      </c>
      <c r="C9" s="43"/>
      <c r="D9" s="297"/>
      <c r="E9" s="44" t="s">
        <v>70</v>
      </c>
      <c r="F9" s="45" t="s">
        <v>71</v>
      </c>
      <c r="G9" s="45" t="s">
        <v>72</v>
      </c>
      <c r="H9" s="46" t="s">
        <v>73</v>
      </c>
      <c r="I9" s="46" t="s">
        <v>74</v>
      </c>
      <c r="J9" s="46" t="s">
        <v>75</v>
      </c>
      <c r="K9" s="281" t="s">
        <v>78</v>
      </c>
      <c r="L9" s="47"/>
      <c r="M9" s="47"/>
      <c r="N9" s="48"/>
      <c r="O9" s="94"/>
      <c r="P9" s="94"/>
    </row>
    <row r="10" spans="1:17" s="56" customFormat="1" ht="27" customHeight="1" thickBot="1">
      <c r="A10" s="56" t="s">
        <v>131</v>
      </c>
      <c r="B10" s="57" t="s" ph="1">
        <v>132</v>
      </c>
      <c r="C10" s="57" t="s" ph="1">
        <v>133</v>
      </c>
      <c r="D10" s="57" t="s">
        <v>134</v>
      </c>
      <c r="E10" s="57" t="s">
        <v>135</v>
      </c>
      <c r="F10" s="58" t="s">
        <v>136</v>
      </c>
      <c r="G10" s="59" t="s">
        <v>137</v>
      </c>
      <c r="H10" s="57" t="s">
        <v>138</v>
      </c>
      <c r="I10" s="57" t="s">
        <v>139</v>
      </c>
      <c r="J10" s="57" t="s">
        <v>140</v>
      </c>
      <c r="K10" s="60" t="s">
        <v>141</v>
      </c>
      <c r="L10" s="60" t="s">
        <v>142</v>
      </c>
      <c r="M10" s="60" t="s">
        <v>143</v>
      </c>
      <c r="N10" s="57" t="s">
        <v>144</v>
      </c>
      <c r="O10" s="57" t="s">
        <v>145</v>
      </c>
      <c r="P10" s="57" t="s">
        <v>146</v>
      </c>
    </row>
    <row r="11" spans="1:17" ht="27" customHeight="1">
      <c r="A11" s="365" t="s">
        <v>81</v>
      </c>
      <c r="B11" s="367" t="s">
        <v>175</v>
      </c>
      <c r="C11" s="368"/>
      <c r="D11" s="350" t="s">
        <v>198</v>
      </c>
      <c r="E11" s="371"/>
      <c r="F11" s="350" t="s">
        <v>82</v>
      </c>
      <c r="G11" s="393" t="s">
        <v>96</v>
      </c>
      <c r="H11" s="375"/>
      <c r="I11" s="375"/>
      <c r="J11" s="349" t="s">
        <v>84</v>
      </c>
      <c r="K11" s="349"/>
      <c r="L11" s="349" t="s">
        <v>90</v>
      </c>
      <c r="M11" s="349"/>
      <c r="N11" s="350" t="s">
        <v>195</v>
      </c>
      <c r="O11" s="350"/>
      <c r="P11" s="351"/>
    </row>
    <row r="12" spans="1:17" ht="50.1" customHeight="1">
      <c r="A12" s="366"/>
      <c r="B12" s="369"/>
      <c r="C12" s="370"/>
      <c r="D12" s="360"/>
      <c r="E12" s="360"/>
      <c r="F12" s="352"/>
      <c r="G12" s="394"/>
      <c r="H12" s="377"/>
      <c r="I12" s="377"/>
      <c r="J12" s="466">
        <v>2023</v>
      </c>
      <c r="K12" s="467"/>
      <c r="L12" s="466">
        <v>2024</v>
      </c>
      <c r="M12" s="467"/>
      <c r="N12" s="352"/>
      <c r="O12" s="352"/>
      <c r="P12" s="353"/>
    </row>
    <row r="13" spans="1:17" ht="55.05" customHeight="1" thickBot="1">
      <c r="A13" s="279" t="s">
        <v>23</v>
      </c>
      <c r="B13" s="385" t="s">
        <v>85</v>
      </c>
      <c r="C13" s="386"/>
      <c r="D13" s="386" t="s">
        <v>89</v>
      </c>
      <c r="E13" s="386"/>
      <c r="F13" s="276" t="s">
        <v>86</v>
      </c>
      <c r="G13" s="278" ph="1">
        <v>1952</v>
      </c>
      <c r="H13" s="358" ph="1"/>
      <c r="I13" s="358"/>
      <c r="J13" s="388" t="s">
        <v>87</v>
      </c>
      <c r="K13" s="388"/>
      <c r="L13" s="358" t="s">
        <v>100</v>
      </c>
      <c r="M13" s="358"/>
      <c r="N13" s="395" t="s">
        <v>113</v>
      </c>
      <c r="O13" s="395"/>
      <c r="P13" s="396"/>
    </row>
    <row r="14" spans="1:17" ht="5.0999999999999996" customHeight="1">
      <c r="A14" s="108"/>
      <c r="B14" s="109"/>
      <c r="C14" s="110"/>
      <c r="D14" s="110"/>
      <c r="E14" s="110"/>
      <c r="F14" s="111"/>
      <c r="G14" s="110" ph="1"/>
      <c r="H14" s="110" ph="1"/>
      <c r="I14" s="110"/>
      <c r="J14" s="114"/>
      <c r="K14" s="114"/>
      <c r="L14" s="110"/>
      <c r="M14" s="110"/>
      <c r="N14" s="120"/>
      <c r="O14" s="120"/>
      <c r="P14" s="121"/>
    </row>
    <row r="15" spans="1:17" s="22" customFormat="1" ht="85.05" customHeight="1">
      <c r="A15" s="24">
        <v>1</v>
      </c>
      <c r="B15" s="359"/>
      <c r="C15" s="360"/>
      <c r="D15" s="360"/>
      <c r="E15" s="360"/>
      <c r="F15" s="274"/>
      <c r="G15" s="274"/>
      <c r="H15" s="362" ph="1"/>
      <c r="I15" s="362"/>
      <c r="J15" s="370"/>
      <c r="K15" s="370"/>
      <c r="L15" s="360"/>
      <c r="M15" s="360"/>
      <c r="N15" s="383"/>
      <c r="O15" s="383"/>
      <c r="P15" s="384"/>
    </row>
    <row r="16" spans="1:17" s="22" customFormat="1" ht="85.05" customHeight="1">
      <c r="A16" s="24">
        <v>2</v>
      </c>
      <c r="B16" s="359"/>
      <c r="C16" s="360"/>
      <c r="D16" s="360"/>
      <c r="E16" s="360"/>
      <c r="F16" s="274"/>
      <c r="G16" s="274"/>
      <c r="H16" s="362" ph="1"/>
      <c r="I16" s="362"/>
      <c r="J16" s="363"/>
      <c r="K16" s="363"/>
      <c r="L16" s="364"/>
      <c r="M16" s="364"/>
      <c r="N16" s="378"/>
      <c r="O16" s="378"/>
      <c r="P16" s="379"/>
    </row>
    <row r="17" spans="1:17" s="22" customFormat="1" ht="85.05" customHeight="1">
      <c r="A17" s="24">
        <v>3</v>
      </c>
      <c r="B17" s="359"/>
      <c r="C17" s="360"/>
      <c r="D17" s="360"/>
      <c r="E17" s="360"/>
      <c r="F17" s="274"/>
      <c r="G17" s="274"/>
      <c r="H17" s="362" ph="1"/>
      <c r="I17" s="362"/>
      <c r="J17" s="363"/>
      <c r="K17" s="363"/>
      <c r="L17" s="364"/>
      <c r="M17" s="364"/>
      <c r="N17" s="378"/>
      <c r="O17" s="378"/>
      <c r="P17" s="379"/>
    </row>
    <row r="18" spans="1:17" s="22" customFormat="1" ht="85.05" customHeight="1">
      <c r="A18" s="24">
        <v>4</v>
      </c>
      <c r="B18" s="359"/>
      <c r="C18" s="360"/>
      <c r="D18" s="360"/>
      <c r="E18" s="360"/>
      <c r="F18" s="274"/>
      <c r="G18" s="274"/>
      <c r="H18" s="362" ph="1"/>
      <c r="I18" s="362"/>
      <c r="J18" s="363"/>
      <c r="K18" s="363"/>
      <c r="L18" s="364"/>
      <c r="M18" s="364"/>
      <c r="N18" s="378"/>
      <c r="O18" s="378"/>
      <c r="P18" s="379"/>
    </row>
    <row r="19" spans="1:17" s="22" customFormat="1" ht="85.05" customHeight="1">
      <c r="A19" s="24">
        <v>5</v>
      </c>
      <c r="B19" s="359"/>
      <c r="C19" s="360"/>
      <c r="D19" s="360"/>
      <c r="E19" s="360"/>
      <c r="F19" s="274"/>
      <c r="G19" s="274"/>
      <c r="H19" s="362" ph="1"/>
      <c r="I19" s="362"/>
      <c r="J19" s="363"/>
      <c r="K19" s="363"/>
      <c r="L19" s="364"/>
      <c r="M19" s="364"/>
      <c r="N19" s="378"/>
      <c r="O19" s="378"/>
      <c r="P19" s="379"/>
    </row>
    <row r="20" spans="1:17" s="22" customFormat="1" ht="85.05" customHeight="1">
      <c r="A20" s="24">
        <v>6</v>
      </c>
      <c r="B20" s="359"/>
      <c r="C20" s="360"/>
      <c r="D20" s="360"/>
      <c r="E20" s="360"/>
      <c r="F20" s="274"/>
      <c r="G20" s="274"/>
      <c r="H20" s="362" ph="1"/>
      <c r="I20" s="362"/>
      <c r="J20" s="363"/>
      <c r="K20" s="363"/>
      <c r="L20" s="364"/>
      <c r="M20" s="364"/>
      <c r="N20" s="378"/>
      <c r="O20" s="378"/>
      <c r="P20" s="379"/>
    </row>
    <row r="21" spans="1:17" s="22" customFormat="1" ht="85.05" customHeight="1">
      <c r="A21" s="24">
        <v>7</v>
      </c>
      <c r="B21" s="359"/>
      <c r="C21" s="360"/>
      <c r="D21" s="360"/>
      <c r="E21" s="360"/>
      <c r="F21" s="274"/>
      <c r="G21" s="274"/>
      <c r="H21" s="362" ph="1"/>
      <c r="I21" s="362"/>
      <c r="J21" s="363"/>
      <c r="K21" s="363"/>
      <c r="L21" s="364"/>
      <c r="M21" s="364"/>
      <c r="N21" s="378"/>
      <c r="O21" s="378"/>
      <c r="P21" s="379"/>
    </row>
    <row r="22" spans="1:17" s="22" customFormat="1" ht="85.05" customHeight="1">
      <c r="A22" s="24">
        <v>8</v>
      </c>
      <c r="B22" s="359"/>
      <c r="C22" s="360"/>
      <c r="D22" s="360"/>
      <c r="E22" s="360"/>
      <c r="F22" s="274"/>
      <c r="G22" s="274"/>
      <c r="H22" s="362" ph="1"/>
      <c r="I22" s="362"/>
      <c r="J22" s="363"/>
      <c r="K22" s="363"/>
      <c r="L22" s="364"/>
      <c r="M22" s="364"/>
      <c r="N22" s="378"/>
      <c r="O22" s="378"/>
      <c r="P22" s="379"/>
    </row>
    <row r="23" spans="1:17" s="22" customFormat="1" ht="85.05" customHeight="1">
      <c r="A23" s="24">
        <v>9</v>
      </c>
      <c r="B23" s="359"/>
      <c r="C23" s="360"/>
      <c r="D23" s="360"/>
      <c r="E23" s="360"/>
      <c r="F23" s="274"/>
      <c r="G23" s="274"/>
      <c r="H23" s="362" ph="1"/>
      <c r="I23" s="362"/>
      <c r="J23" s="363"/>
      <c r="K23" s="363"/>
      <c r="L23" s="364"/>
      <c r="M23" s="364"/>
      <c r="N23" s="378"/>
      <c r="O23" s="378"/>
      <c r="P23" s="379"/>
    </row>
    <row r="24" spans="1:17" s="22" customFormat="1" ht="85.05" customHeight="1">
      <c r="A24" s="24">
        <v>10</v>
      </c>
      <c r="B24" s="359"/>
      <c r="C24" s="360"/>
      <c r="D24" s="360"/>
      <c r="E24" s="360"/>
      <c r="F24" s="274"/>
      <c r="G24" s="274"/>
      <c r="H24" s="362" ph="1"/>
      <c r="I24" s="362"/>
      <c r="J24" s="363"/>
      <c r="K24" s="363"/>
      <c r="L24" s="364"/>
      <c r="M24" s="364"/>
      <c r="N24" s="378"/>
      <c r="O24" s="378"/>
      <c r="P24" s="379"/>
    </row>
    <row r="25" spans="1:17" s="22" customFormat="1" ht="85.05" customHeight="1">
      <c r="A25" s="24">
        <v>11</v>
      </c>
      <c r="B25" s="359"/>
      <c r="C25" s="360"/>
      <c r="D25" s="360"/>
      <c r="E25" s="360"/>
      <c r="F25" s="274"/>
      <c r="G25" s="274"/>
      <c r="H25" s="362" ph="1"/>
      <c r="I25" s="362"/>
      <c r="J25" s="363"/>
      <c r="K25" s="363"/>
      <c r="L25" s="364"/>
      <c r="M25" s="364"/>
      <c r="N25" s="378"/>
      <c r="O25" s="378"/>
      <c r="P25" s="379"/>
    </row>
    <row r="26" spans="1:17" s="22" customFormat="1" ht="85.05" customHeight="1">
      <c r="A26" s="24">
        <v>12</v>
      </c>
      <c r="B26" s="359"/>
      <c r="C26" s="360"/>
      <c r="D26" s="360"/>
      <c r="E26" s="360"/>
      <c r="F26" s="274"/>
      <c r="G26" s="274"/>
      <c r="H26" s="362" ph="1"/>
      <c r="I26" s="362"/>
      <c r="J26" s="363"/>
      <c r="K26" s="363"/>
      <c r="L26" s="364"/>
      <c r="M26" s="364"/>
      <c r="N26" s="378"/>
      <c r="O26" s="378"/>
      <c r="P26" s="379"/>
    </row>
    <row r="27" spans="1:17" s="22" customFormat="1" ht="85.05" customHeight="1">
      <c r="A27" s="24">
        <v>13</v>
      </c>
      <c r="B27" s="359"/>
      <c r="C27" s="360"/>
      <c r="D27" s="360"/>
      <c r="E27" s="360"/>
      <c r="F27" s="274"/>
      <c r="G27" s="274"/>
      <c r="H27" s="362" ph="1"/>
      <c r="I27" s="362"/>
      <c r="J27" s="363"/>
      <c r="K27" s="363"/>
      <c r="L27" s="364"/>
      <c r="M27" s="364"/>
      <c r="N27" s="378"/>
      <c r="O27" s="378"/>
      <c r="P27" s="379"/>
    </row>
    <row r="28" spans="1:17" s="22" customFormat="1" ht="85.05" customHeight="1">
      <c r="A28" s="24">
        <v>14</v>
      </c>
      <c r="B28" s="359"/>
      <c r="C28" s="360"/>
      <c r="D28" s="360"/>
      <c r="E28" s="360"/>
      <c r="F28" s="274"/>
      <c r="G28" s="274"/>
      <c r="H28" s="362" ph="1"/>
      <c r="I28" s="362"/>
      <c r="J28" s="363"/>
      <c r="K28" s="363"/>
      <c r="L28" s="364"/>
      <c r="M28" s="364"/>
      <c r="N28" s="378"/>
      <c r="O28" s="378"/>
      <c r="P28" s="379"/>
    </row>
    <row r="29" spans="1:17" s="22" customFormat="1" ht="85.05" customHeight="1">
      <c r="A29" s="24">
        <v>15</v>
      </c>
      <c r="B29" s="359"/>
      <c r="C29" s="360"/>
      <c r="D29" s="360"/>
      <c r="E29" s="360"/>
      <c r="F29" s="274"/>
      <c r="G29" s="274"/>
      <c r="H29" s="362" ph="1"/>
      <c r="I29" s="362"/>
      <c r="J29" s="363"/>
      <c r="K29" s="363"/>
      <c r="L29" s="364"/>
      <c r="M29" s="364"/>
      <c r="N29" s="378"/>
      <c r="O29" s="378"/>
      <c r="P29" s="379"/>
    </row>
    <row r="30" spans="1:17" s="22" customFormat="1" ht="85.05" customHeight="1">
      <c r="A30" s="117">
        <v>16</v>
      </c>
      <c r="B30" s="399"/>
      <c r="C30" s="364"/>
      <c r="D30" s="364"/>
      <c r="E30" s="364"/>
      <c r="F30" s="275"/>
      <c r="G30" s="274"/>
      <c r="H30" s="392" ph="1"/>
      <c r="I30" s="392"/>
      <c r="J30" s="363"/>
      <c r="K30" s="363"/>
      <c r="L30" s="364"/>
      <c r="M30" s="364"/>
      <c r="N30" s="378"/>
      <c r="O30" s="378"/>
      <c r="P30" s="379"/>
    </row>
    <row r="31" spans="1:17" ht="21">
      <c r="B31" s="23" ph="1"/>
      <c r="C31" s="23" ph="1"/>
    </row>
    <row r="32" spans="1:17" s="41" customFormat="1" ht="23.4">
      <c r="A32" s="40"/>
      <c r="B32" s="40" t="s">
        <v>101</v>
      </c>
      <c r="C32" s="40"/>
      <c r="D32" s="40"/>
      <c r="E32" s="40"/>
      <c r="F32" s="40"/>
      <c r="G32" s="40"/>
      <c r="H32" s="40"/>
      <c r="I32" s="40"/>
      <c r="J32" s="95" t="s">
        <v>102</v>
      </c>
      <c r="L32" s="95" t="s">
        <v>103</v>
      </c>
      <c r="N32" s="40"/>
      <c r="O32" s="40"/>
      <c r="P32" s="40"/>
      <c r="Q32" s="40"/>
    </row>
    <row r="33" spans="1:17" s="41" customFormat="1" ht="23.4">
      <c r="A33" s="40"/>
      <c r="B33" s="40"/>
      <c r="C33" s="40" t="s">
        <v>104</v>
      </c>
      <c r="D33" s="40"/>
      <c r="E33" s="40"/>
      <c r="F33" s="40"/>
      <c r="G33" s="40"/>
      <c r="H33" s="40"/>
      <c r="I33" s="40"/>
      <c r="J33" s="95" t="s">
        <v>105</v>
      </c>
      <c r="K33" s="85" t="s">
        <v>124</v>
      </c>
      <c r="L33" s="95" t="s">
        <v>105</v>
      </c>
      <c r="N33" s="95" t="s">
        <v>106</v>
      </c>
      <c r="O33" s="85" t="s">
        <v>124</v>
      </c>
      <c r="P33" s="95" t="s">
        <v>99</v>
      </c>
      <c r="Q33" s="40"/>
    </row>
    <row r="34" spans="1:17" s="41" customFormat="1" ht="23.4">
      <c r="A34" s="40"/>
      <c r="B34" s="40"/>
      <c r="C34" s="40"/>
      <c r="D34" s="40"/>
      <c r="E34" s="40"/>
      <c r="F34" s="40"/>
      <c r="G34" s="40"/>
      <c r="H34" s="40"/>
      <c r="I34" s="40"/>
      <c r="J34" s="95" t="s">
        <v>87</v>
      </c>
      <c r="K34" s="85" t="s">
        <v>124</v>
      </c>
      <c r="L34" s="95" t="s">
        <v>98</v>
      </c>
      <c r="N34" s="95" t="s">
        <v>107</v>
      </c>
      <c r="O34" s="85" t="s">
        <v>124</v>
      </c>
      <c r="P34" s="95" t="s">
        <v>100</v>
      </c>
      <c r="Q34" s="40"/>
    </row>
    <row r="35" spans="1:17" s="41" customFormat="1" ht="23.4">
      <c r="A35" s="25" t="s">
        <v>7</v>
      </c>
      <c r="B35" s="26" t="s">
        <v>25</v>
      </c>
      <c r="C35" s="25"/>
      <c r="D35" s="25"/>
      <c r="E35" s="4"/>
      <c r="F35" s="27"/>
      <c r="G35" s="27"/>
      <c r="H35" s="25"/>
      <c r="I35" s="28"/>
      <c r="N35" s="40"/>
      <c r="O35" s="40"/>
      <c r="P35" s="40"/>
      <c r="Q35" s="40"/>
    </row>
    <row r="36" spans="1:17" s="4" customFormat="1" ht="23.4">
      <c r="A36" s="5"/>
      <c r="B36" s="5" t="s">
        <v>94</v>
      </c>
      <c r="C36" s="5"/>
      <c r="D36" s="5"/>
      <c r="E36" s="6"/>
      <c r="F36" s="7"/>
      <c r="G36" s="7"/>
      <c r="H36" s="5"/>
      <c r="I36" s="8"/>
      <c r="J36" s="27"/>
      <c r="K36" s="29"/>
      <c r="L36" s="29"/>
      <c r="M36" s="29"/>
    </row>
    <row r="37" spans="1:17" s="10" customFormat="1" ht="23.4">
      <c r="A37" s="5"/>
      <c r="B37" s="5" t="s">
        <v>91</v>
      </c>
      <c r="C37" s="5"/>
      <c r="D37" s="5"/>
      <c r="E37" s="6"/>
      <c r="F37" s="7"/>
      <c r="G37" s="7"/>
      <c r="H37" s="5"/>
      <c r="I37" s="8"/>
      <c r="J37" s="7"/>
      <c r="K37" s="9"/>
      <c r="L37" s="9"/>
      <c r="M37" s="9"/>
    </row>
    <row r="38" spans="1:17" s="10" customFormat="1" ht="48.75" customHeight="1">
      <c r="A38" s="11"/>
      <c r="B38" s="397" t="s">
        <v>108</v>
      </c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9"/>
    </row>
    <row r="39" spans="1:17" s="11" customFormat="1" ht="23.4">
      <c r="A39" s="23"/>
      <c r="B39" s="23" ph="1"/>
      <c r="C39" s="23"/>
      <c r="D39" s="23"/>
      <c r="E39" s="23"/>
      <c r="F39" s="23"/>
      <c r="G39" s="23"/>
      <c r="H39" s="23"/>
      <c r="I39" s="23"/>
      <c r="J39" s="277"/>
      <c r="K39" s="277"/>
      <c r="L39" s="277"/>
      <c r="M39" s="277"/>
    </row>
    <row r="40" spans="1:17" s="23" customFormat="1" ht="21">
      <c r="B40" s="23" ph="1"/>
      <c r="C40" s="23" ph="1"/>
    </row>
    <row r="41" spans="1:17" s="23" customFormat="1" ht="21">
      <c r="B41" s="23" ph="1"/>
      <c r="C41" s="23" ph="1"/>
    </row>
    <row r="42" spans="1:17" s="23" customFormat="1" ht="21">
      <c r="B42" s="23" ph="1"/>
      <c r="C42" s="23" ph="1"/>
    </row>
    <row r="43" spans="1:17" s="23" customFormat="1" ht="21">
      <c r="B43" s="23" ph="1"/>
      <c r="C43" s="23" ph="1"/>
    </row>
    <row r="44" spans="1:17" s="23" customFormat="1" ht="21">
      <c r="B44" s="23" ph="1"/>
      <c r="C44" s="23" ph="1"/>
    </row>
    <row r="45" spans="1:17" ht="21">
      <c r="B45" s="23" ph="1"/>
      <c r="C45" s="23" ph="1"/>
    </row>
    <row r="46" spans="1:17" ht="21">
      <c r="B46" s="23" ph="1"/>
      <c r="C46" s="23" ph="1"/>
    </row>
    <row r="47" spans="1:17" ht="21">
      <c r="B47" s="23" ph="1"/>
      <c r="C47" s="23" ph="1"/>
    </row>
    <row r="48" spans="1:17" s="23" customFormat="1" ht="21">
      <c r="B48" s="23" ph="1"/>
      <c r="C48" s="23" ph="1"/>
      <c r="Q48" s="20"/>
    </row>
    <row r="49" spans="2:17" s="23" customFormat="1" ht="21">
      <c r="B49" s="23" ph="1"/>
      <c r="C49" s="23" ph="1"/>
      <c r="Q49" s="20"/>
    </row>
    <row r="50" spans="2:17" s="23" customFormat="1" ht="21">
      <c r="B50" s="23" ph="1"/>
      <c r="C50" s="23" ph="1"/>
      <c r="Q50" s="20"/>
    </row>
    <row r="51" spans="2:17" s="23" customFormat="1" ht="21">
      <c r="B51" s="23" ph="1"/>
      <c r="C51" s="23" ph="1"/>
      <c r="Q51" s="20"/>
    </row>
    <row r="52" spans="2:17" s="23" customFormat="1">
      <c r="Q52" s="20"/>
    </row>
    <row r="53" spans="2:17" ht="21">
      <c r="B53" s="23" ph="1"/>
    </row>
    <row r="54" spans="2:17" s="23" customFormat="1" ht="21">
      <c r="B54" s="23" ph="1"/>
      <c r="Q54" s="20"/>
    </row>
    <row r="55" spans="2:17" s="23" customFormat="1" ht="21">
      <c r="B55" s="23" ph="1"/>
      <c r="C55" s="23" ph="1"/>
      <c r="Q55" s="20"/>
    </row>
    <row r="56" spans="2:17" s="23" customFormat="1" ht="21">
      <c r="B56" s="23" ph="1"/>
      <c r="C56" s="23" ph="1"/>
      <c r="Q56" s="20"/>
    </row>
    <row r="57" spans="2:17" s="23" customFormat="1" ht="21">
      <c r="B57" s="23" ph="1"/>
      <c r="C57" s="23" ph="1"/>
      <c r="Q57" s="20"/>
    </row>
    <row r="58" spans="2:17" s="23" customFormat="1" ht="21">
      <c r="B58" s="23" ph="1"/>
      <c r="C58" s="23" ph="1"/>
      <c r="Q58" s="20"/>
    </row>
    <row r="59" spans="2:17" s="23" customFormat="1" ht="21">
      <c r="B59" s="23" ph="1"/>
      <c r="C59" s="23" ph="1"/>
      <c r="Q59" s="20"/>
    </row>
    <row r="60" spans="2:17" s="23" customFormat="1" ht="21">
      <c r="B60" s="23" ph="1"/>
      <c r="C60" s="23" ph="1"/>
      <c r="Q60" s="20"/>
    </row>
    <row r="61" spans="2:17" s="23" customFormat="1" ht="21">
      <c r="B61" s="23" ph="1"/>
      <c r="C61" s="23" ph="1"/>
      <c r="Q61" s="20"/>
    </row>
    <row r="62" spans="2:17" s="23" customFormat="1" ht="21">
      <c r="B62" s="23" ph="1"/>
      <c r="C62" s="23" ph="1"/>
      <c r="Q62" s="20"/>
    </row>
    <row r="63" spans="2:17" s="23" customFormat="1" ht="21">
      <c r="B63" s="23" ph="1"/>
      <c r="C63" s="23" ph="1"/>
      <c r="Q63" s="20"/>
    </row>
    <row r="64" spans="2:17" s="23" customFormat="1" ht="21">
      <c r="B64" s="23" ph="1"/>
      <c r="C64" s="23" ph="1"/>
      <c r="Q64" s="20"/>
    </row>
    <row r="65" spans="2:17" s="23" customFormat="1" ht="21">
      <c r="B65" s="23" ph="1"/>
      <c r="C65" s="23" ph="1"/>
      <c r="Q65" s="20"/>
    </row>
    <row r="66" spans="2:17" s="23" customFormat="1" ht="21">
      <c r="B66" s="23" ph="1"/>
      <c r="C66" s="23" ph="1"/>
      <c r="Q66" s="20"/>
    </row>
    <row r="67" spans="2:17" s="23" customFormat="1" ht="21">
      <c r="B67" s="23" ph="1"/>
      <c r="C67" s="23" ph="1"/>
      <c r="Q67" s="20"/>
    </row>
    <row r="68" spans="2:17" s="23" customFormat="1" ht="21">
      <c r="B68" s="23" ph="1"/>
      <c r="C68" s="23" ph="1"/>
      <c r="Q68" s="20"/>
    </row>
    <row r="69" spans="2:17" ht="21">
      <c r="B69" s="23" ph="1"/>
      <c r="C69" s="23" ph="1"/>
    </row>
    <row r="70" spans="2:17" ht="21">
      <c r="B70" s="23" ph="1"/>
      <c r="C70" s="23" ph="1"/>
    </row>
    <row r="71" spans="2:17" ht="21">
      <c r="B71" s="23" ph="1"/>
      <c r="C71" s="23" ph="1"/>
    </row>
    <row r="72" spans="2:17" ht="21">
      <c r="B72" s="23" ph="1"/>
      <c r="C72" s="23" ph="1"/>
    </row>
    <row r="73" spans="2:17" ht="21">
      <c r="B73" s="23" ph="1"/>
      <c r="C73" s="23" ph="1"/>
    </row>
  </sheetData>
  <mergeCells count="120">
    <mergeCell ref="B38:L38"/>
    <mergeCell ref="B30:C30"/>
    <mergeCell ref="D30:E30"/>
    <mergeCell ref="H30:I30"/>
    <mergeCell ref="J30:K30"/>
    <mergeCell ref="L30:M30"/>
    <mergeCell ref="N30:P30"/>
    <mergeCell ref="B29:C29"/>
    <mergeCell ref="D29:E29"/>
    <mergeCell ref="H29:I29"/>
    <mergeCell ref="J29:K29"/>
    <mergeCell ref="L29:M29"/>
    <mergeCell ref="N29:P29"/>
    <mergeCell ref="B28:C28"/>
    <mergeCell ref="D28:E28"/>
    <mergeCell ref="H28:I28"/>
    <mergeCell ref="J28:K28"/>
    <mergeCell ref="L28:M28"/>
    <mergeCell ref="N28:P28"/>
    <mergeCell ref="B27:C27"/>
    <mergeCell ref="D27:E27"/>
    <mergeCell ref="H27:I27"/>
    <mergeCell ref="J27:K27"/>
    <mergeCell ref="L27:M27"/>
    <mergeCell ref="N27:P27"/>
    <mergeCell ref="B26:C26"/>
    <mergeCell ref="D26:E26"/>
    <mergeCell ref="H26:I26"/>
    <mergeCell ref="J26:K26"/>
    <mergeCell ref="L26:M26"/>
    <mergeCell ref="N26:P26"/>
    <mergeCell ref="B25:C25"/>
    <mergeCell ref="D25:E25"/>
    <mergeCell ref="H25:I25"/>
    <mergeCell ref="J25:K25"/>
    <mergeCell ref="L25:M25"/>
    <mergeCell ref="N25:P25"/>
    <mergeCell ref="B24:C24"/>
    <mergeCell ref="D24:E24"/>
    <mergeCell ref="H24:I24"/>
    <mergeCell ref="J24:K24"/>
    <mergeCell ref="L24:M24"/>
    <mergeCell ref="N24:P24"/>
    <mergeCell ref="B23:C23"/>
    <mergeCell ref="D23:E23"/>
    <mergeCell ref="H23:I23"/>
    <mergeCell ref="J23:K23"/>
    <mergeCell ref="L23:M23"/>
    <mergeCell ref="N23:P23"/>
    <mergeCell ref="B22:C22"/>
    <mergeCell ref="D22:E22"/>
    <mergeCell ref="H22:I22"/>
    <mergeCell ref="J22:K22"/>
    <mergeCell ref="L22:M22"/>
    <mergeCell ref="N22:P22"/>
    <mergeCell ref="B21:C21"/>
    <mergeCell ref="D21:E21"/>
    <mergeCell ref="H21:I21"/>
    <mergeCell ref="J21:K21"/>
    <mergeCell ref="L21:M21"/>
    <mergeCell ref="N21:P21"/>
    <mergeCell ref="B20:C20"/>
    <mergeCell ref="D20:E20"/>
    <mergeCell ref="H20:I20"/>
    <mergeCell ref="J20:K20"/>
    <mergeCell ref="L20:M20"/>
    <mergeCell ref="N20:P20"/>
    <mergeCell ref="B19:C19"/>
    <mergeCell ref="D19:E19"/>
    <mergeCell ref="H19:I19"/>
    <mergeCell ref="J19:K19"/>
    <mergeCell ref="L19:M19"/>
    <mergeCell ref="N19:P19"/>
    <mergeCell ref="N16:P16"/>
    <mergeCell ref="N13:P13"/>
    <mergeCell ref="B15:C15"/>
    <mergeCell ref="D15:E15"/>
    <mergeCell ref="H15:I15"/>
    <mergeCell ref="J15:K15"/>
    <mergeCell ref="L15:M15"/>
    <mergeCell ref="N15:P15"/>
    <mergeCell ref="B18:C18"/>
    <mergeCell ref="D18:E18"/>
    <mergeCell ref="H18:I18"/>
    <mergeCell ref="J18:K18"/>
    <mergeCell ref="L18:M18"/>
    <mergeCell ref="N18:P18"/>
    <mergeCell ref="B17:C17"/>
    <mergeCell ref="D17:E17"/>
    <mergeCell ref="H17:I17"/>
    <mergeCell ref="J17:K17"/>
    <mergeCell ref="L17:M17"/>
    <mergeCell ref="N17:P17"/>
    <mergeCell ref="B13:C13"/>
    <mergeCell ref="D13:E13"/>
    <mergeCell ref="H13:I13"/>
    <mergeCell ref="J13:K13"/>
    <mergeCell ref="L13:M13"/>
    <mergeCell ref="B16:C16"/>
    <mergeCell ref="D16:E16"/>
    <mergeCell ref="H16:I16"/>
    <mergeCell ref="J16:K16"/>
    <mergeCell ref="L16:M16"/>
    <mergeCell ref="A11:A12"/>
    <mergeCell ref="B11:C12"/>
    <mergeCell ref="D11:E12"/>
    <mergeCell ref="F11:F12"/>
    <mergeCell ref="G11:G12"/>
    <mergeCell ref="H11:I12"/>
    <mergeCell ref="M1:P1"/>
    <mergeCell ref="M2:P2"/>
    <mergeCell ref="A3:D3"/>
    <mergeCell ref="A4:P4"/>
    <mergeCell ref="A5:Q5"/>
    <mergeCell ref="A8:A9"/>
    <mergeCell ref="J11:K11"/>
    <mergeCell ref="L11:M11"/>
    <mergeCell ref="N11:P12"/>
    <mergeCell ref="J12:K12"/>
    <mergeCell ref="L12:M12"/>
  </mergeCells>
  <phoneticPr fontId="16"/>
  <dataValidations count="1">
    <dataValidation imeMode="hiragana" allowBlank="1" showInputMessage="1" showErrorMessage="1" sqref="D15:E30" xr:uid="{5E812B35-B03C-4DB2-912E-2AA7EFC3923D}"/>
  </dataValidations>
  <pageMargins left="1.1200000000000001" right="0.47244094488188981" top="0.51181102362204722" bottom="0.34" header="0.23622047244094491" footer="0.19685039370078741"/>
  <pageSetup paperSize="9" scale="36" orientation="portrait" verticalDpi="300" r:id="rId1"/>
  <headerFooter alignWithMargins="0">
    <oddFooter>&amp;L&amp;A&amp;C&amp;16 5／5&amp;R&amp;F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D42A6-4F0A-4C4F-8991-A7A5E3DCE9D5}">
  <sheetPr>
    <tabColor rgb="FFFF0000"/>
    <pageSetUpPr fitToPage="1"/>
  </sheetPr>
  <dimension ref="A1:AB84"/>
  <sheetViews>
    <sheetView zoomScale="60" zoomScaleNormal="60" workbookViewId="0"/>
  </sheetViews>
  <sheetFormatPr defaultColWidth="9" defaultRowHeight="14.4"/>
  <cols>
    <col min="1" max="1" width="9.59765625" style="83" customWidth="1"/>
    <col min="2" max="25" width="10.59765625" style="83" customWidth="1"/>
    <col min="26" max="28" width="13.296875" style="83" customWidth="1"/>
    <col min="29" max="16384" width="9" style="63"/>
  </cols>
  <sheetData>
    <row r="1" spans="1:28" s="460" customFormat="1" ht="34.5" customHeight="1">
      <c r="A1" s="465" t="str">
        <f>'R06総括'!A1</f>
        <v>第５３回横須賀テニス選手権大会</v>
      </c>
      <c r="B1" s="286"/>
      <c r="C1" s="286"/>
      <c r="D1" s="286"/>
      <c r="E1" s="286"/>
      <c r="F1" s="286"/>
      <c r="G1" s="286"/>
      <c r="H1" s="286"/>
      <c r="I1" s="286"/>
      <c r="K1" s="88" t="s">
        <v>65</v>
      </c>
      <c r="L1" s="89" t="s">
        <v>8</v>
      </c>
      <c r="M1" s="406" t="s">
        <v>66</v>
      </c>
      <c r="N1" s="407"/>
      <c r="O1" s="407"/>
      <c r="P1" s="408"/>
    </row>
    <row r="2" spans="1:28" s="460" customFormat="1" ht="36" customHeight="1" thickBot="1">
      <c r="A2" s="465" t="str">
        <f>'R06一般S'!A2</f>
        <v>申込書（２０２４年度）</v>
      </c>
      <c r="B2" s="286"/>
      <c r="C2" s="266"/>
      <c r="D2" s="286"/>
      <c r="E2" s="286"/>
      <c r="F2" s="267"/>
      <c r="G2" s="267"/>
      <c r="H2" s="107"/>
      <c r="I2" s="107"/>
      <c r="K2" s="32" t="str">
        <f>IF('R06総括'!G2="","",'R06総括'!G2)</f>
        <v/>
      </c>
      <c r="L2" s="33" t="str">
        <f>IF('R06総括'!H2="","",'R06総括'!H2)</f>
        <v/>
      </c>
      <c r="M2" s="342" t="str">
        <f>IF('R06総括'!I2="","",'R06総括'!I2)</f>
        <v/>
      </c>
      <c r="N2" s="342" t="str">
        <f>IF('R06総括'!J2="","",'R06総括'!D1)</f>
        <v/>
      </c>
      <c r="O2" s="342" t="str">
        <f>IF('R06総括'!K2="","",'R06総括'!E1)</f>
        <v/>
      </c>
      <c r="P2" s="343" t="str">
        <f>IF('R06総括'!L2="","",'R06総括'!F1)</f>
        <v/>
      </c>
    </row>
    <row r="3" spans="1:28" s="460" customFormat="1" ht="36" customHeight="1">
      <c r="A3" s="344" t="s">
        <v>126</v>
      </c>
      <c r="B3" s="344"/>
      <c r="C3" s="344"/>
      <c r="D3" s="266"/>
      <c r="E3" s="266"/>
      <c r="F3" s="266"/>
      <c r="G3" s="267"/>
      <c r="H3" s="17"/>
      <c r="I3" s="17"/>
    </row>
    <row r="4" spans="1:28" s="460" customFormat="1" ht="26.25" customHeight="1">
      <c r="A4" s="61"/>
      <c r="B4" s="61"/>
      <c r="C4" s="61"/>
      <c r="D4" s="61"/>
      <c r="E4" s="61"/>
      <c r="F4" s="61"/>
      <c r="H4" s="62"/>
      <c r="I4" s="62"/>
      <c r="J4" s="62"/>
      <c r="K4" s="62"/>
      <c r="L4" s="62"/>
      <c r="M4" s="62"/>
      <c r="N4" s="62"/>
      <c r="O4" s="62"/>
      <c r="P4" s="87"/>
      <c r="Q4" s="87"/>
    </row>
    <row r="5" spans="1:28" ht="29.25" customHeight="1">
      <c r="A5" s="409" t="s">
        <v>115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29.25" customHeight="1">
      <c r="A6" s="346" t="s">
        <v>116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ht="10.5" customHeight="1" thickBo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90"/>
      <c r="P7" s="90"/>
      <c r="Q7" s="90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s="72" customFormat="1" ht="28.5" customHeight="1">
      <c r="A8" s="410" t="s">
        <v>110</v>
      </c>
      <c r="B8" s="65" t="s">
        <v>68</v>
      </c>
      <c r="C8" s="66"/>
      <c r="D8" s="67" t="s">
        <v>69</v>
      </c>
      <c r="E8" s="68" t="s">
        <v>70</v>
      </c>
      <c r="F8" s="69" t="s">
        <v>71</v>
      </c>
      <c r="G8" s="68" t="s">
        <v>72</v>
      </c>
      <c r="H8" s="68" t="s">
        <v>73</v>
      </c>
      <c r="I8" s="68" t="s">
        <v>74</v>
      </c>
      <c r="J8" s="68" t="s">
        <v>75</v>
      </c>
      <c r="K8" s="70" t="s">
        <v>76</v>
      </c>
      <c r="L8" s="70" t="s">
        <v>77</v>
      </c>
      <c r="M8" s="284" t="s">
        <v>78</v>
      </c>
      <c r="N8" s="71"/>
      <c r="O8" s="91"/>
      <c r="P8" s="91"/>
      <c r="Q8" s="91"/>
    </row>
    <row r="9" spans="1:28" s="72" customFormat="1" ht="28.5" customHeight="1" thickBot="1">
      <c r="A9" s="411"/>
      <c r="B9" s="96" t="s">
        <v>80</v>
      </c>
      <c r="C9" s="73"/>
      <c r="D9" s="298"/>
      <c r="E9" s="97" t="s">
        <v>70</v>
      </c>
      <c r="F9" s="98" t="s">
        <v>71</v>
      </c>
      <c r="G9" s="98" t="s">
        <v>72</v>
      </c>
      <c r="H9" s="99" t="s">
        <v>73</v>
      </c>
      <c r="I9" s="99" t="s">
        <v>74</v>
      </c>
      <c r="J9" s="99" t="s">
        <v>75</v>
      </c>
      <c r="K9" s="283" t="s">
        <v>78</v>
      </c>
      <c r="L9" s="74"/>
      <c r="M9" s="74"/>
      <c r="N9" s="75"/>
      <c r="O9" s="91"/>
      <c r="P9" s="91"/>
      <c r="Q9" s="91"/>
    </row>
    <row r="10" spans="1:28" s="72" customFormat="1" ht="28.5" customHeight="1">
      <c r="A10" s="102"/>
      <c r="B10" s="103"/>
      <c r="C10" s="102"/>
      <c r="D10" s="104"/>
      <c r="E10" s="104"/>
      <c r="F10" s="104"/>
      <c r="G10" s="104"/>
      <c r="H10" s="104"/>
      <c r="I10" s="105"/>
      <c r="J10" s="91"/>
      <c r="K10" s="91"/>
      <c r="L10" s="91"/>
      <c r="M10" s="91"/>
      <c r="N10" s="91"/>
      <c r="O10" s="91"/>
      <c r="P10" s="91"/>
      <c r="Q10" s="91"/>
      <c r="R10" s="76"/>
      <c r="V10" s="76"/>
    </row>
    <row r="11" spans="1:28" s="106" customFormat="1" ht="21.6" thickBot="1">
      <c r="A11" s="106" t="s">
        <v>131</v>
      </c>
      <c r="B11" s="106" t="s">
        <v>132</v>
      </c>
      <c r="C11" s="106" t="s">
        <v>133</v>
      </c>
      <c r="D11" s="106" t="s">
        <v>134</v>
      </c>
      <c r="E11" s="106" t="s">
        <v>135</v>
      </c>
      <c r="F11" s="106" t="s">
        <v>136</v>
      </c>
      <c r="G11" s="106" t="s">
        <v>137</v>
      </c>
      <c r="H11" s="106" t="s">
        <v>138</v>
      </c>
      <c r="I11" s="106" t="s">
        <v>139</v>
      </c>
      <c r="J11" s="106" t="s">
        <v>140</v>
      </c>
      <c r="K11" s="106" t="s">
        <v>141</v>
      </c>
      <c r="L11" s="106" t="s">
        <v>142</v>
      </c>
      <c r="M11" s="106" t="s">
        <v>143</v>
      </c>
      <c r="N11" s="106" t="s">
        <v>144</v>
      </c>
      <c r="O11" s="106" t="s">
        <v>145</v>
      </c>
      <c r="P11" s="106" t="s">
        <v>146</v>
      </c>
      <c r="Q11" s="106" t="s">
        <v>147</v>
      </c>
      <c r="R11" s="106" t="s">
        <v>150</v>
      </c>
      <c r="S11" s="106" t="s">
        <v>148</v>
      </c>
      <c r="T11" s="106" t="s">
        <v>151</v>
      </c>
      <c r="U11" s="106" t="s">
        <v>149</v>
      </c>
      <c r="V11" s="106" t="s">
        <v>150</v>
      </c>
      <c r="W11" s="106" t="s">
        <v>148</v>
      </c>
      <c r="X11" s="106" t="s">
        <v>151</v>
      </c>
      <c r="Y11" s="106" t="s">
        <v>149</v>
      </c>
      <c r="Z11" s="106" t="s">
        <v>152</v>
      </c>
      <c r="AA11" s="106" t="s">
        <v>153</v>
      </c>
      <c r="AB11" s="106" t="s">
        <v>154</v>
      </c>
    </row>
    <row r="12" spans="1:28" s="106" customFormat="1" ht="37.799999999999997" customHeight="1" thickBot="1">
      <c r="R12" s="412" t="s">
        <v>172</v>
      </c>
      <c r="S12" s="412"/>
      <c r="T12" s="412"/>
      <c r="U12" s="412"/>
      <c r="V12" s="412" t="s">
        <v>173</v>
      </c>
      <c r="W12" s="412"/>
      <c r="X12" s="412"/>
      <c r="Y12" s="412"/>
    </row>
    <row r="13" spans="1:28" ht="37.5" customHeight="1">
      <c r="A13" s="413" t="s">
        <v>81</v>
      </c>
      <c r="B13" s="415" t="s">
        <v>176</v>
      </c>
      <c r="C13" s="416"/>
      <c r="D13" s="350" t="s">
        <v>198</v>
      </c>
      <c r="E13" s="371"/>
      <c r="F13" s="77" t="s">
        <v>117</v>
      </c>
      <c r="G13" s="393" t="s">
        <v>125</v>
      </c>
      <c r="H13" s="375"/>
      <c r="I13" s="419"/>
      <c r="J13" s="416" t="s">
        <v>177</v>
      </c>
      <c r="K13" s="421"/>
      <c r="L13" s="350" t="s">
        <v>198</v>
      </c>
      <c r="M13" s="371"/>
      <c r="N13" s="77" t="s">
        <v>117</v>
      </c>
      <c r="O13" s="393" t="s">
        <v>125</v>
      </c>
      <c r="P13" s="375"/>
      <c r="Q13" s="419"/>
      <c r="R13" s="423" t="s">
        <v>118</v>
      </c>
      <c r="S13" s="424"/>
      <c r="T13" s="423" t="s">
        <v>83</v>
      </c>
      <c r="U13" s="425"/>
      <c r="V13" s="426" t="s">
        <v>118</v>
      </c>
      <c r="W13" s="424"/>
      <c r="X13" s="423" t="s">
        <v>83</v>
      </c>
      <c r="Y13" s="427"/>
      <c r="Z13" s="400" t="s">
        <v>195</v>
      </c>
      <c r="AA13" s="401"/>
      <c r="AB13" s="402"/>
    </row>
    <row r="14" spans="1:28" ht="49.5" customHeight="1">
      <c r="A14" s="414"/>
      <c r="B14" s="417"/>
      <c r="C14" s="418"/>
      <c r="D14" s="360"/>
      <c r="E14" s="360"/>
      <c r="F14" s="78" t="s">
        <v>119</v>
      </c>
      <c r="G14" s="394"/>
      <c r="H14" s="377"/>
      <c r="I14" s="420"/>
      <c r="J14" s="418"/>
      <c r="K14" s="422"/>
      <c r="L14" s="360"/>
      <c r="M14" s="360"/>
      <c r="N14" s="78" t="s">
        <v>119</v>
      </c>
      <c r="O14" s="394"/>
      <c r="P14" s="377"/>
      <c r="Q14" s="420"/>
      <c r="R14" s="466">
        <v>2023</v>
      </c>
      <c r="S14" s="467"/>
      <c r="T14" s="466">
        <v>2024</v>
      </c>
      <c r="U14" s="468"/>
      <c r="V14" s="469">
        <v>2023</v>
      </c>
      <c r="W14" s="467"/>
      <c r="X14" s="466">
        <v>2024</v>
      </c>
      <c r="Y14" s="470"/>
      <c r="Z14" s="403"/>
      <c r="AA14" s="404"/>
      <c r="AB14" s="405"/>
    </row>
    <row r="15" spans="1:28" ht="56.1" customHeight="1" thickBot="1">
      <c r="A15" s="100" t="s">
        <v>120</v>
      </c>
      <c r="B15" s="434" t="s">
        <v>121</v>
      </c>
      <c r="C15" s="435"/>
      <c r="D15" s="436" t="s">
        <v>24</v>
      </c>
      <c r="E15" s="437"/>
      <c r="F15" s="101" t="s">
        <v>122</v>
      </c>
      <c r="G15" s="101">
        <v>1952</v>
      </c>
      <c r="H15" s="438"/>
      <c r="I15" s="439"/>
      <c r="J15" s="440" t="s">
        <v>123</v>
      </c>
      <c r="K15" s="437"/>
      <c r="L15" s="436" t="s">
        <v>184</v>
      </c>
      <c r="M15" s="437"/>
      <c r="N15" s="101" t="s">
        <v>129</v>
      </c>
      <c r="O15" s="101">
        <v>2000</v>
      </c>
      <c r="P15" s="438"/>
      <c r="Q15" s="439"/>
      <c r="R15" s="436" t="s">
        <v>130</v>
      </c>
      <c r="S15" s="437"/>
      <c r="T15" s="436" t="s">
        <v>155</v>
      </c>
      <c r="U15" s="440"/>
      <c r="V15" s="446" t="s">
        <v>130</v>
      </c>
      <c r="W15" s="437"/>
      <c r="X15" s="436" t="s">
        <v>155</v>
      </c>
      <c r="Y15" s="447"/>
      <c r="Z15" s="448" t="s">
        <v>128</v>
      </c>
      <c r="AA15" s="448"/>
      <c r="AB15" s="449"/>
    </row>
    <row r="16" spans="1:28" ht="5.0999999999999996" customHeight="1">
      <c r="A16" s="122"/>
      <c r="B16" s="123"/>
      <c r="C16" s="124"/>
      <c r="D16" s="125"/>
      <c r="E16" s="126"/>
      <c r="F16" s="127"/>
      <c r="G16" s="127"/>
      <c r="H16" s="128"/>
      <c r="I16" s="129"/>
      <c r="J16" s="130"/>
      <c r="K16" s="126"/>
      <c r="L16" s="125"/>
      <c r="M16" s="126"/>
      <c r="N16" s="127"/>
      <c r="O16" s="127"/>
      <c r="P16" s="128"/>
      <c r="Q16" s="129"/>
      <c r="R16" s="125"/>
      <c r="S16" s="126"/>
      <c r="T16" s="125"/>
      <c r="U16" s="130"/>
      <c r="V16" s="291"/>
      <c r="W16" s="126"/>
      <c r="X16" s="125"/>
      <c r="Y16" s="292"/>
      <c r="Z16" s="131"/>
      <c r="AA16" s="131"/>
      <c r="AB16" s="132"/>
    </row>
    <row r="17" spans="1:28" ht="65.099999999999994" customHeight="1">
      <c r="A17" s="79">
        <v>1</v>
      </c>
      <c r="B17" s="428"/>
      <c r="C17" s="429"/>
      <c r="D17" s="430"/>
      <c r="E17" s="431"/>
      <c r="F17" s="80"/>
      <c r="G17" s="80"/>
      <c r="H17" s="432"/>
      <c r="I17" s="433"/>
      <c r="J17" s="428"/>
      <c r="K17" s="429"/>
      <c r="L17" s="430"/>
      <c r="M17" s="431"/>
      <c r="N17" s="80"/>
      <c r="O17" s="80"/>
      <c r="P17" s="432"/>
      <c r="Q17" s="433"/>
      <c r="R17" s="430"/>
      <c r="S17" s="431"/>
      <c r="T17" s="430"/>
      <c r="U17" s="441"/>
      <c r="V17" s="442"/>
      <c r="W17" s="431"/>
      <c r="X17" s="430"/>
      <c r="Y17" s="443"/>
      <c r="Z17" s="444"/>
      <c r="AA17" s="444"/>
      <c r="AB17" s="445"/>
    </row>
    <row r="18" spans="1:28" ht="65.099999999999994" customHeight="1">
      <c r="A18" s="81">
        <v>2</v>
      </c>
      <c r="B18" s="428"/>
      <c r="C18" s="429"/>
      <c r="D18" s="430"/>
      <c r="E18" s="431"/>
      <c r="F18" s="80"/>
      <c r="G18" s="80"/>
      <c r="H18" s="432"/>
      <c r="I18" s="433"/>
      <c r="J18" s="428"/>
      <c r="K18" s="429"/>
      <c r="L18" s="430"/>
      <c r="M18" s="431"/>
      <c r="N18" s="80"/>
      <c r="O18" s="80"/>
      <c r="P18" s="432"/>
      <c r="Q18" s="433"/>
      <c r="R18" s="430"/>
      <c r="S18" s="431"/>
      <c r="T18" s="430"/>
      <c r="U18" s="441"/>
      <c r="V18" s="442"/>
      <c r="W18" s="431"/>
      <c r="X18" s="430"/>
      <c r="Y18" s="443"/>
      <c r="Z18" s="444"/>
      <c r="AA18" s="444"/>
      <c r="AB18" s="445"/>
    </row>
    <row r="19" spans="1:28" ht="65.099999999999994" customHeight="1">
      <c r="A19" s="81">
        <v>3</v>
      </c>
      <c r="B19" s="428"/>
      <c r="C19" s="429"/>
      <c r="D19" s="430"/>
      <c r="E19" s="431"/>
      <c r="F19" s="80"/>
      <c r="G19" s="80"/>
      <c r="H19" s="432"/>
      <c r="I19" s="433"/>
      <c r="J19" s="428"/>
      <c r="K19" s="429"/>
      <c r="L19" s="430"/>
      <c r="M19" s="431"/>
      <c r="N19" s="80"/>
      <c r="O19" s="80"/>
      <c r="P19" s="432"/>
      <c r="Q19" s="433"/>
      <c r="R19" s="430"/>
      <c r="S19" s="431"/>
      <c r="T19" s="430"/>
      <c r="U19" s="441"/>
      <c r="V19" s="442"/>
      <c r="W19" s="431"/>
      <c r="X19" s="430"/>
      <c r="Y19" s="443"/>
      <c r="Z19" s="444"/>
      <c r="AA19" s="444"/>
      <c r="AB19" s="445"/>
    </row>
    <row r="20" spans="1:28" ht="65.099999999999994" customHeight="1">
      <c r="A20" s="81">
        <v>4</v>
      </c>
      <c r="B20" s="428"/>
      <c r="C20" s="429"/>
      <c r="D20" s="430"/>
      <c r="E20" s="431"/>
      <c r="F20" s="80"/>
      <c r="G20" s="80"/>
      <c r="H20" s="432"/>
      <c r="I20" s="433"/>
      <c r="J20" s="428"/>
      <c r="K20" s="429"/>
      <c r="L20" s="430"/>
      <c r="M20" s="431"/>
      <c r="N20" s="80"/>
      <c r="O20" s="80"/>
      <c r="P20" s="432"/>
      <c r="Q20" s="433"/>
      <c r="R20" s="430"/>
      <c r="S20" s="431"/>
      <c r="T20" s="430"/>
      <c r="U20" s="441"/>
      <c r="V20" s="442"/>
      <c r="W20" s="431"/>
      <c r="X20" s="430"/>
      <c r="Y20" s="443"/>
      <c r="Z20" s="444"/>
      <c r="AA20" s="444"/>
      <c r="AB20" s="445"/>
    </row>
    <row r="21" spans="1:28" ht="65.099999999999994" customHeight="1">
      <c r="A21" s="81">
        <v>5</v>
      </c>
      <c r="B21" s="428"/>
      <c r="C21" s="429"/>
      <c r="D21" s="430"/>
      <c r="E21" s="431"/>
      <c r="F21" s="80"/>
      <c r="G21" s="80"/>
      <c r="H21" s="432"/>
      <c r="I21" s="433"/>
      <c r="J21" s="428"/>
      <c r="K21" s="429"/>
      <c r="L21" s="430"/>
      <c r="M21" s="431"/>
      <c r="N21" s="80"/>
      <c r="O21" s="80"/>
      <c r="P21" s="432"/>
      <c r="Q21" s="433"/>
      <c r="R21" s="430"/>
      <c r="S21" s="431"/>
      <c r="T21" s="430"/>
      <c r="U21" s="441"/>
      <c r="V21" s="442"/>
      <c r="W21" s="431"/>
      <c r="X21" s="430"/>
      <c r="Y21" s="443"/>
      <c r="Z21" s="444"/>
      <c r="AA21" s="444"/>
      <c r="AB21" s="445"/>
    </row>
    <row r="22" spans="1:28" ht="65.099999999999994" customHeight="1">
      <c r="A22" s="81">
        <v>6</v>
      </c>
      <c r="B22" s="428"/>
      <c r="C22" s="429"/>
      <c r="D22" s="430"/>
      <c r="E22" s="431"/>
      <c r="F22" s="80"/>
      <c r="G22" s="80"/>
      <c r="H22" s="432"/>
      <c r="I22" s="433"/>
      <c r="J22" s="428"/>
      <c r="K22" s="429"/>
      <c r="L22" s="430"/>
      <c r="M22" s="431"/>
      <c r="N22" s="80"/>
      <c r="O22" s="80"/>
      <c r="P22" s="432"/>
      <c r="Q22" s="433"/>
      <c r="R22" s="430"/>
      <c r="S22" s="431"/>
      <c r="T22" s="430"/>
      <c r="U22" s="441"/>
      <c r="V22" s="442"/>
      <c r="W22" s="431"/>
      <c r="X22" s="430"/>
      <c r="Y22" s="443"/>
      <c r="Z22" s="444"/>
      <c r="AA22" s="444"/>
      <c r="AB22" s="445"/>
    </row>
    <row r="23" spans="1:28" ht="65.099999999999994" customHeight="1">
      <c r="A23" s="81">
        <v>7</v>
      </c>
      <c r="B23" s="428"/>
      <c r="C23" s="429"/>
      <c r="D23" s="430"/>
      <c r="E23" s="431"/>
      <c r="F23" s="80"/>
      <c r="G23" s="80"/>
      <c r="H23" s="432"/>
      <c r="I23" s="433"/>
      <c r="J23" s="428"/>
      <c r="K23" s="429"/>
      <c r="L23" s="430"/>
      <c r="M23" s="431"/>
      <c r="N23" s="80"/>
      <c r="O23" s="80"/>
      <c r="P23" s="432"/>
      <c r="Q23" s="433"/>
      <c r="R23" s="430"/>
      <c r="S23" s="431"/>
      <c r="T23" s="430"/>
      <c r="U23" s="441"/>
      <c r="V23" s="442"/>
      <c r="W23" s="431"/>
      <c r="X23" s="430"/>
      <c r="Y23" s="443"/>
      <c r="Z23" s="444"/>
      <c r="AA23" s="444"/>
      <c r="AB23" s="445"/>
    </row>
    <row r="24" spans="1:28" ht="65.099999999999994" customHeight="1">
      <c r="A24" s="81">
        <v>8</v>
      </c>
      <c r="B24" s="428"/>
      <c r="C24" s="429"/>
      <c r="D24" s="430"/>
      <c r="E24" s="431"/>
      <c r="F24" s="80"/>
      <c r="G24" s="80"/>
      <c r="H24" s="432"/>
      <c r="I24" s="433"/>
      <c r="J24" s="428"/>
      <c r="K24" s="429"/>
      <c r="L24" s="430"/>
      <c r="M24" s="431"/>
      <c r="N24" s="80"/>
      <c r="O24" s="80"/>
      <c r="P24" s="432"/>
      <c r="Q24" s="433"/>
      <c r="R24" s="430"/>
      <c r="S24" s="431"/>
      <c r="T24" s="430"/>
      <c r="U24" s="441"/>
      <c r="V24" s="442"/>
      <c r="W24" s="431"/>
      <c r="X24" s="430"/>
      <c r="Y24" s="443"/>
      <c r="Z24" s="444"/>
      <c r="AA24" s="444"/>
      <c r="AB24" s="445"/>
    </row>
    <row r="25" spans="1:28" ht="65.099999999999994" customHeight="1">
      <c r="A25" s="81">
        <v>9</v>
      </c>
      <c r="B25" s="428"/>
      <c r="C25" s="429"/>
      <c r="D25" s="430"/>
      <c r="E25" s="431"/>
      <c r="F25" s="80"/>
      <c r="G25" s="80"/>
      <c r="H25" s="432"/>
      <c r="I25" s="433"/>
      <c r="J25" s="428"/>
      <c r="K25" s="429"/>
      <c r="L25" s="430"/>
      <c r="M25" s="431"/>
      <c r="N25" s="80"/>
      <c r="O25" s="80"/>
      <c r="P25" s="432"/>
      <c r="Q25" s="433"/>
      <c r="R25" s="430"/>
      <c r="S25" s="431"/>
      <c r="T25" s="430"/>
      <c r="U25" s="441"/>
      <c r="V25" s="442"/>
      <c r="W25" s="431"/>
      <c r="X25" s="430"/>
      <c r="Y25" s="443"/>
      <c r="Z25" s="444"/>
      <c r="AA25" s="444"/>
      <c r="AB25" s="445"/>
    </row>
    <row r="26" spans="1:28" ht="65.099999999999994" customHeight="1" thickBot="1">
      <c r="A26" s="82">
        <v>10</v>
      </c>
      <c r="B26" s="457"/>
      <c r="C26" s="458"/>
      <c r="D26" s="450"/>
      <c r="E26" s="451"/>
      <c r="F26" s="86"/>
      <c r="G26" s="86"/>
      <c r="H26" s="438"/>
      <c r="I26" s="439"/>
      <c r="J26" s="457"/>
      <c r="K26" s="458"/>
      <c r="L26" s="450"/>
      <c r="M26" s="451"/>
      <c r="N26" s="86"/>
      <c r="O26" s="86"/>
      <c r="P26" s="438"/>
      <c r="Q26" s="439"/>
      <c r="R26" s="450"/>
      <c r="S26" s="451"/>
      <c r="T26" s="450"/>
      <c r="U26" s="452"/>
      <c r="V26" s="453"/>
      <c r="W26" s="451"/>
      <c r="X26" s="450"/>
      <c r="Y26" s="454"/>
      <c r="Z26" s="455"/>
      <c r="AA26" s="455"/>
      <c r="AB26" s="456"/>
    </row>
    <row r="27" spans="1:28" ht="21">
      <c r="B27" s="84"/>
      <c r="C27" s="84"/>
      <c r="J27" s="84"/>
      <c r="K27" s="84"/>
    </row>
    <row r="28" spans="1:28" s="41" customFormat="1" ht="24" customHeight="1">
      <c r="A28" s="40"/>
      <c r="D28" s="40"/>
      <c r="E28" s="40"/>
      <c r="F28" s="40"/>
      <c r="G28" s="40"/>
      <c r="H28" s="40"/>
      <c r="I28" s="40"/>
      <c r="J28" s="40" t="s">
        <v>101</v>
      </c>
      <c r="K28" s="40"/>
      <c r="L28" s="40"/>
      <c r="M28" s="40"/>
      <c r="N28" s="40"/>
      <c r="O28" s="40"/>
      <c r="P28" s="40"/>
      <c r="Q28" s="40"/>
      <c r="R28" s="95" t="s">
        <v>102</v>
      </c>
      <c r="T28" s="95" t="s">
        <v>103</v>
      </c>
      <c r="V28" s="95"/>
      <c r="X28" s="95"/>
    </row>
    <row r="29" spans="1:28" s="41" customFormat="1" ht="24" customHeight="1">
      <c r="A29" s="40"/>
      <c r="D29" s="40"/>
      <c r="E29" s="40"/>
      <c r="F29" s="40"/>
      <c r="G29" s="40"/>
      <c r="H29" s="40"/>
      <c r="I29" s="40"/>
      <c r="J29" s="40"/>
      <c r="K29" s="40" t="s">
        <v>104</v>
      </c>
      <c r="L29" s="40"/>
      <c r="M29" s="40"/>
      <c r="N29" s="40"/>
      <c r="O29" s="40"/>
      <c r="P29" s="40"/>
      <c r="Q29" s="40"/>
      <c r="R29" s="95" t="s">
        <v>105</v>
      </c>
      <c r="S29" s="85" t="s">
        <v>124</v>
      </c>
      <c r="T29" s="95" t="s">
        <v>105</v>
      </c>
      <c r="V29" s="95"/>
      <c r="W29" s="85"/>
      <c r="X29" s="95"/>
    </row>
    <row r="30" spans="1:28" s="41" customFormat="1" ht="24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95" t="s">
        <v>87</v>
      </c>
      <c r="S30" s="85" t="s">
        <v>124</v>
      </c>
      <c r="T30" s="95" t="s">
        <v>98</v>
      </c>
      <c r="V30" s="95"/>
      <c r="W30" s="85"/>
      <c r="X30" s="95"/>
    </row>
    <row r="31" spans="1:28" s="41" customFormat="1" ht="2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95" t="s">
        <v>106</v>
      </c>
      <c r="S31" s="85" t="s">
        <v>124</v>
      </c>
      <c r="T31" s="95" t="s">
        <v>99</v>
      </c>
      <c r="V31" s="95"/>
      <c r="W31" s="85"/>
      <c r="X31" s="95"/>
    </row>
    <row r="32" spans="1:28" s="41" customFormat="1" ht="24" customHeight="1">
      <c r="A32" s="40"/>
      <c r="B32" s="40" ph="1"/>
      <c r="C32" s="40"/>
      <c r="D32" s="40"/>
      <c r="E32" s="40"/>
      <c r="F32" s="40"/>
      <c r="G32" s="40"/>
      <c r="H32" s="40"/>
      <c r="I32" s="40"/>
      <c r="J32" s="40" ph="1"/>
      <c r="K32" s="40"/>
      <c r="L32" s="40"/>
      <c r="M32" s="40"/>
      <c r="N32" s="40"/>
      <c r="O32" s="40"/>
      <c r="P32" s="40"/>
      <c r="Q32" s="40"/>
      <c r="R32" s="95" t="s">
        <v>107</v>
      </c>
      <c r="S32" s="85" t="s">
        <v>124</v>
      </c>
      <c r="T32" s="95" t="s">
        <v>100</v>
      </c>
      <c r="V32" s="95"/>
      <c r="W32" s="85"/>
      <c r="X32" s="95"/>
    </row>
    <row r="33" spans="2:11" ht="21">
      <c r="B33" s="83" ph="1"/>
      <c r="J33" s="83" ph="1"/>
    </row>
    <row r="34" spans="2:11" ht="21">
      <c r="B34" s="83" ph="1"/>
      <c r="J34" s="83" ph="1"/>
    </row>
    <row r="35" spans="2:11" ht="21">
      <c r="B35" s="83" ph="1"/>
      <c r="J35" s="83" ph="1"/>
    </row>
    <row r="36" spans="2:11" ht="21">
      <c r="B36" s="83" ph="1"/>
      <c r="C36" s="83" ph="1"/>
      <c r="J36" s="83" ph="1"/>
      <c r="K36" s="83" ph="1"/>
    </row>
    <row r="40" spans="2:11" ht="21">
      <c r="B40" s="83" ph="1"/>
      <c r="C40" s="83" ph="1"/>
      <c r="J40" s="83" ph="1"/>
      <c r="K40" s="83" ph="1"/>
    </row>
    <row r="41" spans="2:11" ht="21">
      <c r="B41" s="83" ph="1"/>
      <c r="C41" s="83" ph="1"/>
      <c r="J41" s="83" ph="1"/>
      <c r="K41" s="83" ph="1"/>
    </row>
    <row r="42" spans="2:11" ht="21">
      <c r="B42" s="83" ph="1"/>
      <c r="C42" s="83" ph="1"/>
      <c r="J42" s="83" ph="1"/>
      <c r="K42" s="83" ph="1"/>
    </row>
    <row r="43" spans="2:11" ht="21">
      <c r="B43" s="83" ph="1"/>
      <c r="C43" s="83" ph="1"/>
      <c r="J43" s="83" ph="1"/>
      <c r="K43" s="83" ph="1"/>
    </row>
    <row r="44" spans="2:11" ht="21">
      <c r="B44" s="83" ph="1"/>
      <c r="C44" s="83" ph="1"/>
      <c r="J44" s="83" ph="1"/>
      <c r="K44" s="83" ph="1"/>
    </row>
    <row r="45" spans="2:11" ht="21">
      <c r="B45" s="83" ph="1"/>
      <c r="C45" s="83" ph="1"/>
      <c r="J45" s="83" ph="1"/>
      <c r="K45" s="83" ph="1"/>
    </row>
    <row r="46" spans="2:11" ht="21">
      <c r="B46" s="83" ph="1"/>
      <c r="C46" s="83" ph="1"/>
      <c r="J46" s="83" ph="1"/>
      <c r="K46" s="83" ph="1"/>
    </row>
    <row r="47" spans="2:11" ht="21">
      <c r="B47" s="83" ph="1"/>
      <c r="C47" s="83" ph="1"/>
      <c r="J47" s="83" ph="1"/>
      <c r="K47" s="83" ph="1"/>
    </row>
    <row r="48" spans="2:11" ht="21">
      <c r="B48" s="83" ph="1"/>
      <c r="C48" s="83" ph="1"/>
      <c r="J48" s="83" ph="1"/>
      <c r="K48" s="83" ph="1"/>
    </row>
    <row r="49" spans="2:11" ht="21">
      <c r="B49" s="83" ph="1"/>
      <c r="C49" s="83" ph="1"/>
      <c r="J49" s="83" ph="1"/>
      <c r="K49" s="83" ph="1"/>
    </row>
    <row r="50" spans="2:11" ht="21">
      <c r="B50" s="83" ph="1"/>
      <c r="C50" s="83" ph="1"/>
      <c r="J50" s="83" ph="1"/>
      <c r="K50" s="83" ph="1"/>
    </row>
    <row r="53" spans="2:11" ht="21">
      <c r="B53" s="83" ph="1"/>
      <c r="J53" s="83" ph="1"/>
    </row>
    <row r="54" spans="2:11" ht="21">
      <c r="B54" s="83" ph="1"/>
      <c r="J54" s="83" ph="1"/>
    </row>
    <row r="55" spans="2:11" ht="21">
      <c r="B55" s="83" ph="1"/>
      <c r="C55" s="83" ph="1"/>
      <c r="J55" s="83" ph="1"/>
      <c r="K55" s="83" ph="1"/>
    </row>
    <row r="56" spans="2:11" ht="21">
      <c r="B56" s="83" ph="1"/>
      <c r="C56" s="83" ph="1"/>
      <c r="J56" s="83" ph="1"/>
      <c r="K56" s="83" ph="1"/>
    </row>
    <row r="57" spans="2:11" ht="21">
      <c r="B57" s="83" ph="1"/>
      <c r="C57" s="83" ph="1"/>
      <c r="J57" s="83" ph="1"/>
      <c r="K57" s="83" ph="1"/>
    </row>
    <row r="58" spans="2:11" ht="21">
      <c r="B58" s="83" ph="1"/>
      <c r="C58" s="83" ph="1"/>
      <c r="J58" s="83" ph="1"/>
      <c r="K58" s="83" ph="1"/>
    </row>
    <row r="59" spans="2:11" ht="21">
      <c r="B59" s="83" ph="1"/>
      <c r="C59" s="83" ph="1"/>
      <c r="J59" s="83" ph="1"/>
      <c r="K59" s="83" ph="1"/>
    </row>
    <row r="62" spans="2:11" ht="21">
      <c r="B62" s="83" ph="1"/>
      <c r="J62" s="83" ph="1"/>
    </row>
    <row r="63" spans="2:11" ht="21">
      <c r="B63" s="83" ph="1"/>
      <c r="J63" s="83" ph="1"/>
    </row>
    <row r="64" spans="2:11" ht="21">
      <c r="B64" s="83" ph="1"/>
      <c r="C64" s="83" ph="1"/>
      <c r="J64" s="83" ph="1"/>
      <c r="K64" s="83" ph="1"/>
    </row>
    <row r="65" spans="2:11" ht="21">
      <c r="B65" s="83" ph="1"/>
      <c r="C65" s="83" ph="1"/>
      <c r="J65" s="83" ph="1"/>
      <c r="K65" s="83" ph="1"/>
    </row>
    <row r="66" spans="2:11" ht="21">
      <c r="B66" s="83" ph="1"/>
      <c r="C66" s="83" ph="1"/>
      <c r="J66" s="83" ph="1"/>
      <c r="K66" s="83" ph="1"/>
    </row>
    <row r="69" spans="2:11" ht="21">
      <c r="B69" s="83" ph="1"/>
      <c r="J69" s="83" ph="1"/>
    </row>
    <row r="70" spans="2:11" ht="21">
      <c r="B70" s="83" ph="1"/>
      <c r="J70" s="83" ph="1"/>
    </row>
    <row r="71" spans="2:11" ht="21">
      <c r="B71" s="83" ph="1"/>
      <c r="C71" s="83" ph="1"/>
      <c r="J71" s="83" ph="1"/>
      <c r="K71" s="83" ph="1"/>
    </row>
    <row r="72" spans="2:11" ht="21">
      <c r="B72" s="83" ph="1"/>
      <c r="C72" s="83" ph="1"/>
      <c r="J72" s="83" ph="1"/>
      <c r="K72" s="83" ph="1"/>
    </row>
    <row r="73" spans="2:11" ht="21">
      <c r="B73" s="83" ph="1"/>
      <c r="C73" s="83" ph="1"/>
      <c r="J73" s="83" ph="1"/>
      <c r="K73" s="83" ph="1"/>
    </row>
    <row r="74" spans="2:11" ht="21">
      <c r="B74" s="83" ph="1"/>
      <c r="C74" s="83" ph="1"/>
      <c r="J74" s="83" ph="1"/>
      <c r="K74" s="83" ph="1"/>
    </row>
    <row r="75" spans="2:11" ht="21">
      <c r="B75" s="83" ph="1"/>
      <c r="C75" s="83" ph="1"/>
      <c r="J75" s="83" ph="1"/>
      <c r="K75" s="83" ph="1"/>
    </row>
    <row r="79" spans="2:11" ht="21">
      <c r="B79" s="83" ph="1"/>
      <c r="J79" s="83" ph="1"/>
    </row>
    <row r="80" spans="2:11" ht="21">
      <c r="B80" s="83" ph="1"/>
      <c r="C80" s="83" ph="1"/>
      <c r="J80" s="83" ph="1"/>
      <c r="K80" s="83" ph="1"/>
    </row>
    <row r="81" spans="2:11" ht="21">
      <c r="B81" s="83" ph="1"/>
      <c r="C81" s="83" ph="1"/>
      <c r="J81" s="83" ph="1"/>
      <c r="K81" s="83" ph="1"/>
    </row>
    <row r="82" spans="2:11" ht="21">
      <c r="B82" s="83" ph="1"/>
      <c r="C82" s="83" ph="1"/>
      <c r="J82" s="83" ph="1"/>
      <c r="K82" s="83" ph="1"/>
    </row>
    <row r="84" spans="2:11" ht="21">
      <c r="B84" s="83" ph="1"/>
      <c r="C84" s="83" ph="1"/>
      <c r="J84" s="83" ph="1"/>
      <c r="K84" s="83" ph="1"/>
    </row>
  </sheetData>
  <mergeCells count="147">
    <mergeCell ref="R26:S26"/>
    <mergeCell ref="T26:U26"/>
    <mergeCell ref="V26:W26"/>
    <mergeCell ref="X26:Y26"/>
    <mergeCell ref="Z26:AB26"/>
    <mergeCell ref="B26:C26"/>
    <mergeCell ref="D26:E26"/>
    <mergeCell ref="H26:I26"/>
    <mergeCell ref="J26:K26"/>
    <mergeCell ref="L26:M26"/>
    <mergeCell ref="P26:Q26"/>
    <mergeCell ref="R25:S25"/>
    <mergeCell ref="T25:U25"/>
    <mergeCell ref="V25:W25"/>
    <mergeCell ref="X25:Y25"/>
    <mergeCell ref="Z25:AB25"/>
    <mergeCell ref="R24:S24"/>
    <mergeCell ref="T24:U24"/>
    <mergeCell ref="V24:W24"/>
    <mergeCell ref="X24:Y24"/>
    <mergeCell ref="Z24:AB24"/>
    <mergeCell ref="P22:Q22"/>
    <mergeCell ref="B25:C25"/>
    <mergeCell ref="D25:E25"/>
    <mergeCell ref="H25:I25"/>
    <mergeCell ref="J25:K25"/>
    <mergeCell ref="L25:M25"/>
    <mergeCell ref="B24:C24"/>
    <mergeCell ref="D24:E24"/>
    <mergeCell ref="H24:I24"/>
    <mergeCell ref="J24:K24"/>
    <mergeCell ref="L24:M24"/>
    <mergeCell ref="P25:Q25"/>
    <mergeCell ref="P24:Q24"/>
    <mergeCell ref="V20:W20"/>
    <mergeCell ref="X20:Y20"/>
    <mergeCell ref="Z20:AB20"/>
    <mergeCell ref="B23:C23"/>
    <mergeCell ref="D23:E23"/>
    <mergeCell ref="H23:I23"/>
    <mergeCell ref="J23:K23"/>
    <mergeCell ref="L23:M23"/>
    <mergeCell ref="B22:C22"/>
    <mergeCell ref="D22:E22"/>
    <mergeCell ref="H22:I22"/>
    <mergeCell ref="J22:K22"/>
    <mergeCell ref="L22:M22"/>
    <mergeCell ref="P23:Q23"/>
    <mergeCell ref="R23:S23"/>
    <mergeCell ref="T23:U23"/>
    <mergeCell ref="V23:W23"/>
    <mergeCell ref="X23:Y23"/>
    <mergeCell ref="Z23:AB23"/>
    <mergeCell ref="R22:S22"/>
    <mergeCell ref="T22:U22"/>
    <mergeCell ref="V22:W22"/>
    <mergeCell ref="X22:Y22"/>
    <mergeCell ref="Z22:AB22"/>
    <mergeCell ref="T18:U18"/>
    <mergeCell ref="V18:W18"/>
    <mergeCell ref="X18:Y18"/>
    <mergeCell ref="Z18:AB18"/>
    <mergeCell ref="P18:Q18"/>
    <mergeCell ref="B21:C21"/>
    <mergeCell ref="D21:E21"/>
    <mergeCell ref="H21:I21"/>
    <mergeCell ref="J21:K21"/>
    <mergeCell ref="L21:M21"/>
    <mergeCell ref="B20:C20"/>
    <mergeCell ref="D20:E20"/>
    <mergeCell ref="H20:I20"/>
    <mergeCell ref="J20:K20"/>
    <mergeCell ref="L20:M20"/>
    <mergeCell ref="P21:Q21"/>
    <mergeCell ref="P20:Q20"/>
    <mergeCell ref="R21:S21"/>
    <mergeCell ref="T21:U21"/>
    <mergeCell ref="V21:W21"/>
    <mergeCell ref="X21:Y21"/>
    <mergeCell ref="Z21:AB21"/>
    <mergeCell ref="R20:S20"/>
    <mergeCell ref="T20:U20"/>
    <mergeCell ref="Z17:AB17"/>
    <mergeCell ref="R15:S15"/>
    <mergeCell ref="T15:U15"/>
    <mergeCell ref="V15:W15"/>
    <mergeCell ref="X15:Y15"/>
    <mergeCell ref="Z15:AB15"/>
    <mergeCell ref="P15:Q15"/>
    <mergeCell ref="B19:C19"/>
    <mergeCell ref="D19:E19"/>
    <mergeCell ref="H19:I19"/>
    <mergeCell ref="J19:K19"/>
    <mergeCell ref="L19:M19"/>
    <mergeCell ref="B18:C18"/>
    <mergeCell ref="D18:E18"/>
    <mergeCell ref="H18:I18"/>
    <mergeCell ref="J18:K18"/>
    <mergeCell ref="L18:M18"/>
    <mergeCell ref="P19:Q19"/>
    <mergeCell ref="R19:S19"/>
    <mergeCell ref="T19:U19"/>
    <mergeCell ref="V19:W19"/>
    <mergeCell ref="X19:Y19"/>
    <mergeCell ref="Z19:AB19"/>
    <mergeCell ref="R18:S18"/>
    <mergeCell ref="V14:W14"/>
    <mergeCell ref="X14:Y14"/>
    <mergeCell ref="B17:C17"/>
    <mergeCell ref="D17:E17"/>
    <mergeCell ref="H17:I17"/>
    <mergeCell ref="J17:K17"/>
    <mergeCell ref="L17:M17"/>
    <mergeCell ref="B15:C15"/>
    <mergeCell ref="D15:E15"/>
    <mergeCell ref="H15:I15"/>
    <mergeCell ref="J15:K15"/>
    <mergeCell ref="L15:M15"/>
    <mergeCell ref="P17:Q17"/>
    <mergeCell ref="R17:S17"/>
    <mergeCell ref="T17:U17"/>
    <mergeCell ref="V17:W17"/>
    <mergeCell ref="X17:Y17"/>
    <mergeCell ref="Z13:AB14"/>
    <mergeCell ref="M1:P1"/>
    <mergeCell ref="M2:P2"/>
    <mergeCell ref="A3:C3"/>
    <mergeCell ref="A5:Q5"/>
    <mergeCell ref="A6:Q6"/>
    <mergeCell ref="A8:A9"/>
    <mergeCell ref="R12:U12"/>
    <mergeCell ref="V12:Y12"/>
    <mergeCell ref="A13:A14"/>
    <mergeCell ref="B13:C14"/>
    <mergeCell ref="D13:E14"/>
    <mergeCell ref="G13:G14"/>
    <mergeCell ref="H13:I14"/>
    <mergeCell ref="J13:K14"/>
    <mergeCell ref="L13:M14"/>
    <mergeCell ref="O13:O14"/>
    <mergeCell ref="P13:Q14"/>
    <mergeCell ref="R13:S13"/>
    <mergeCell ref="T13:U13"/>
    <mergeCell ref="V13:W13"/>
    <mergeCell ref="X13:Y13"/>
    <mergeCell ref="R14:S14"/>
    <mergeCell ref="T14:U14"/>
  </mergeCells>
  <phoneticPr fontId="16"/>
  <dataValidations disablePrompts="1" count="1">
    <dataValidation imeMode="hiragana" allowBlank="1" showInputMessage="1" showErrorMessage="1" sqref="D17:E26 L17:M26" xr:uid="{E677096B-EE3D-4A6F-B9C5-183D311104A7}"/>
  </dataValidations>
  <pageMargins left="0.47244094488188981" right="0.31496062992125984" top="0.74803149606299213" bottom="0.59055118110236227" header="0.23622047244094491" footer="0.19685039370078741"/>
  <pageSetup paperSize="9" scale="35" orientation="landscape" verticalDpi="300" r:id="rId1"/>
  <headerFooter alignWithMargins="0">
    <oddFooter>&amp;L&amp;A&amp;C&amp;16 5／5&amp;R&amp;F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R06総括</vt:lpstr>
      <vt:lpstr>R06一般S</vt:lpstr>
      <vt:lpstr>R06年齢別S</vt:lpstr>
      <vt:lpstr>R06年齢別D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ＪＮＦサービスエンジニアリング</dc:creator>
  <cp:lastModifiedBy>歳之 市原</cp:lastModifiedBy>
  <cp:lastPrinted>2024-08-12T03:23:36Z</cp:lastPrinted>
  <dcterms:created xsi:type="dcterms:W3CDTF">1997-02-23T12:55:14Z</dcterms:created>
  <dcterms:modified xsi:type="dcterms:W3CDTF">2024-08-12T03:25:06Z</dcterms:modified>
</cp:coreProperties>
</file>