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ublic\Documents\宏\テニス\テニス(協会)\その他\"/>
    </mc:Choice>
  </mc:AlternateContent>
  <bookViews>
    <workbookView xWindow="0" yWindow="0" windowWidth="23040" windowHeight="8976" tabRatio="797" firstSheet="1" activeTab="1"/>
  </bookViews>
  <sheets>
    <sheet name="LIST" sheetId="57" state="hidden" r:id="rId1"/>
    <sheet name="申請書" sheetId="77" r:id="rId2"/>
    <sheet name="名簿" sheetId="79" r:id="rId3"/>
  </sheets>
  <definedNames>
    <definedName name="_xlnm.Print_Area" localSheetId="1">申請書!$A$2:$L$48</definedName>
    <definedName name="_xlnm.Print_Area" localSheetId="2">名簿!$A$1:$K$211</definedName>
    <definedName name="_xlnm.Print_Titles" localSheetId="2">名簿!$8:$11</definedName>
    <definedName name="ク">LIST!$H$6:$H$10</definedName>
    <definedName name="高">LIST!$K$6</definedName>
    <definedName name="実">LIST!$B$6:$B$21</definedName>
    <definedName name="実同ク">LIST!$Q$5:$U$5</definedName>
    <definedName name="他">LIST!$O$6</definedName>
    <definedName name="同">LIST!$E$6:$E$26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 i="79" l="1"/>
  <c r="G110" i="79" l="1"/>
  <c r="G108" i="79"/>
  <c r="G106" i="79"/>
  <c r="G104" i="79"/>
  <c r="G102" i="79"/>
  <c r="G100" i="79"/>
  <c r="G98" i="79"/>
  <c r="G96" i="79"/>
  <c r="G94" i="79"/>
  <c r="G92" i="79"/>
  <c r="G90" i="79"/>
  <c r="G88" i="79"/>
  <c r="G86" i="79"/>
  <c r="G84" i="79"/>
  <c r="G82" i="79"/>
  <c r="G80" i="79"/>
  <c r="G78" i="79"/>
  <c r="G76" i="79"/>
  <c r="G74" i="79"/>
  <c r="G72" i="79"/>
  <c r="G70" i="79"/>
  <c r="G68" i="79"/>
  <c r="G66" i="79"/>
  <c r="G64" i="79"/>
  <c r="G62" i="79"/>
  <c r="G60" i="79"/>
  <c r="G58" i="79"/>
  <c r="G56" i="79"/>
  <c r="G54" i="79"/>
  <c r="G52" i="79"/>
  <c r="G50" i="79"/>
  <c r="G48" i="79"/>
  <c r="G46" i="79"/>
  <c r="G44" i="79"/>
  <c r="G42" i="79"/>
  <c r="G40" i="79"/>
  <c r="G38" i="79"/>
  <c r="G36" i="79"/>
  <c r="G34" i="79"/>
  <c r="G32" i="79"/>
  <c r="G190" i="79"/>
  <c r="G188" i="79"/>
  <c r="G186" i="79"/>
  <c r="G184" i="79"/>
  <c r="G182" i="79"/>
  <c r="G180" i="79"/>
  <c r="G178" i="79"/>
  <c r="G176" i="79"/>
  <c r="G174" i="79"/>
  <c r="G172" i="79"/>
  <c r="G170" i="79"/>
  <c r="G168" i="79"/>
  <c r="G166" i="79"/>
  <c r="G164" i="79"/>
  <c r="G162" i="79"/>
  <c r="G160" i="79"/>
  <c r="G158" i="79"/>
  <c r="G156" i="79"/>
  <c r="G154" i="79"/>
  <c r="G152" i="79"/>
  <c r="G210" i="79"/>
  <c r="G16" i="79"/>
  <c r="G18" i="79"/>
  <c r="G20" i="79"/>
  <c r="G22" i="79"/>
  <c r="G24" i="79"/>
  <c r="G26" i="79"/>
  <c r="G28" i="79"/>
  <c r="G30" i="79"/>
  <c r="G112" i="79"/>
  <c r="G114" i="79"/>
  <c r="G116" i="79"/>
  <c r="G118" i="79"/>
  <c r="G120" i="79"/>
  <c r="G122" i="79"/>
  <c r="G124" i="79"/>
  <c r="G126" i="79"/>
  <c r="G128" i="79"/>
  <c r="G130" i="79"/>
  <c r="G132" i="79"/>
  <c r="G134" i="79"/>
  <c r="G136" i="79"/>
  <c r="G138" i="79"/>
  <c r="G140" i="79"/>
  <c r="G142" i="79"/>
  <c r="G144" i="79"/>
  <c r="G146" i="79"/>
  <c r="G148" i="79"/>
  <c r="G150" i="79"/>
  <c r="G192" i="79"/>
  <c r="G194" i="79"/>
  <c r="G196" i="79"/>
  <c r="G198" i="79"/>
  <c r="G200" i="79"/>
  <c r="G202" i="79"/>
  <c r="G204" i="79"/>
  <c r="G206" i="79"/>
  <c r="G208" i="79"/>
  <c r="G14" i="79"/>
  <c r="G12" i="79"/>
  <c r="R4" i="77"/>
  <c r="R5" i="77"/>
  <c r="R6" i="77"/>
  <c r="R7" i="77"/>
  <c r="R8" i="77"/>
  <c r="R9" i="77"/>
  <c r="R10" i="77"/>
  <c r="R11" i="77"/>
  <c r="R12" i="77"/>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3" i="77"/>
  <c r="I36" i="77"/>
  <c r="I35" i="77"/>
  <c r="D36" i="77"/>
  <c r="D35" i="77"/>
  <c r="B2" i="79" l="1"/>
  <c r="D37" i="77" l="1"/>
  <c r="D39" i="77" s="1"/>
  <c r="I37" i="77" l="1"/>
  <c r="G10" i="79" l="1"/>
  <c r="I41" i="77"/>
  <c r="X212" i="79" l="1"/>
  <c r="Q212" i="79"/>
  <c r="Y212" i="79"/>
  <c r="R212" i="79"/>
  <c r="Z212" i="79"/>
  <c r="S212" i="79"/>
  <c r="O212" i="79"/>
  <c r="T212" i="79"/>
  <c r="U212" i="79"/>
  <c r="V212" i="79"/>
  <c r="W212" i="79"/>
  <c r="M212" i="79"/>
  <c r="N212" i="79"/>
  <c r="P212" i="79"/>
  <c r="AB4" i="57"/>
  <c r="Z4" i="57"/>
</calcChain>
</file>

<file path=xl/sharedStrings.xml><?xml version="1.0" encoding="utf-8"?>
<sst xmlns="http://schemas.openxmlformats.org/spreadsheetml/2006/main" count="733" uniqueCount="398">
  <si>
    <t>合計</t>
    <rPh sb="0" eb="2">
      <t>ゴウケイ</t>
    </rPh>
    <phoneticPr fontId="3"/>
  </si>
  <si>
    <t>日</t>
    <rPh sb="0" eb="1">
      <t>ヒ</t>
    </rPh>
    <phoneticPr fontId="3"/>
  </si>
  <si>
    <t>月</t>
    <rPh sb="0" eb="1">
      <t>ツキ</t>
    </rPh>
    <phoneticPr fontId="3"/>
  </si>
  <si>
    <t>No.</t>
    <phoneticPr fontId="3"/>
  </si>
  <si>
    <t>会長
杯級</t>
    <rPh sb="0" eb="1">
      <t>カイチョウ</t>
    </rPh>
    <rPh sb="1" eb="2">
      <t>ハイ</t>
    </rPh>
    <rPh sb="3" eb="4">
      <t>キュウ</t>
    </rPh>
    <phoneticPr fontId="5"/>
  </si>
  <si>
    <t>選手権</t>
    <rPh sb="0" eb="2">
      <t>センシュケン</t>
    </rPh>
    <phoneticPr fontId="5"/>
  </si>
  <si>
    <t>会長杯</t>
    <rPh sb="0" eb="1">
      <t>カイチョウ</t>
    </rPh>
    <rPh sb="1" eb="2">
      <t>ハイ</t>
    </rPh>
    <phoneticPr fontId="5"/>
  </si>
  <si>
    <t>氏名</t>
    <rPh sb="0" eb="2">
      <t>シメイ</t>
    </rPh>
    <phoneticPr fontId="3"/>
  </si>
  <si>
    <t>所属団体名</t>
    <rPh sb="0" eb="2">
      <t>ショゾク</t>
    </rPh>
    <rPh sb="2" eb="4">
      <t>ダンタイ</t>
    </rPh>
    <rPh sb="4" eb="5">
      <t>メイ</t>
    </rPh>
    <phoneticPr fontId="3"/>
  </si>
  <si>
    <t>生年（西暦）
（yyyy)</t>
    <rPh sb="3" eb="5">
      <t>セイレキ</t>
    </rPh>
    <phoneticPr fontId="3"/>
  </si>
  <si>
    <t>他成績及び希望
（シングルスの成績のみ記載）</t>
    <rPh sb="0" eb="2">
      <t>セイセキ</t>
    </rPh>
    <rPh sb="2" eb="3">
      <t>オヨ</t>
    </rPh>
    <rPh sb="4" eb="6">
      <t>キボウ</t>
    </rPh>
    <rPh sb="15" eb="17">
      <t>セイセキ</t>
    </rPh>
    <rPh sb="19" eb="21">
      <t>キサイ</t>
    </rPh>
    <phoneticPr fontId="5"/>
  </si>
  <si>
    <t>l</t>
    <phoneticPr fontId="5"/>
  </si>
  <si>
    <t>m</t>
    <phoneticPr fontId="5"/>
  </si>
  <si>
    <t>n</t>
    <phoneticPr fontId="5"/>
  </si>
  <si>
    <t>o</t>
    <phoneticPr fontId="5"/>
  </si>
  <si>
    <t>a</t>
    <phoneticPr fontId="5"/>
  </si>
  <si>
    <t>b</t>
    <phoneticPr fontId="5"/>
  </si>
  <si>
    <t>c</t>
    <phoneticPr fontId="5"/>
  </si>
  <si>
    <t>d</t>
    <phoneticPr fontId="5"/>
  </si>
  <si>
    <t>e</t>
    <phoneticPr fontId="5"/>
  </si>
  <si>
    <t>f</t>
    <phoneticPr fontId="5"/>
  </si>
  <si>
    <t>g</t>
    <phoneticPr fontId="5"/>
  </si>
  <si>
    <t>h</t>
    <phoneticPr fontId="5"/>
  </si>
  <si>
    <t>j</t>
    <phoneticPr fontId="5"/>
  </si>
  <si>
    <t>k</t>
    <phoneticPr fontId="5"/>
  </si>
  <si>
    <t>p</t>
    <phoneticPr fontId="5"/>
  </si>
  <si>
    <t>Ｂ４</t>
  </si>
  <si>
    <t>A</t>
  </si>
  <si>
    <t>B</t>
  </si>
  <si>
    <t>C</t>
  </si>
  <si>
    <t>年度</t>
  </si>
  <si>
    <t>優勝</t>
  </si>
  <si>
    <t>実業団</t>
  </si>
  <si>
    <t>同好会</t>
  </si>
  <si>
    <t>クラブ</t>
  </si>
  <si>
    <t>高体連</t>
  </si>
  <si>
    <t>ＮＴＴ</t>
  </si>
  <si>
    <t>エガリテ</t>
  </si>
  <si>
    <t>ダイヤランド</t>
  </si>
  <si>
    <t>横須賀総合</t>
  </si>
  <si>
    <t>NTTドコモ</t>
  </si>
  <si>
    <t>ＳＡＴＣ</t>
  </si>
  <si>
    <t>ハイランド</t>
  </si>
  <si>
    <t>追浜高校</t>
  </si>
  <si>
    <t>海自横須賀</t>
  </si>
  <si>
    <t>大津クラブ</t>
  </si>
  <si>
    <t>葉山ＴＣ</t>
  </si>
  <si>
    <t>大津中学校</t>
  </si>
  <si>
    <t>共済病院</t>
  </si>
  <si>
    <t xml:space="preserve">ＯＳＣＡＲⅡ </t>
  </si>
  <si>
    <t>ＹＴＣ</t>
  </si>
  <si>
    <t>上宮田小学校</t>
  </si>
  <si>
    <t>自衛隊久里浜</t>
  </si>
  <si>
    <t>グリッド</t>
  </si>
  <si>
    <t>リエゾンＴＧ</t>
  </si>
  <si>
    <t>その他</t>
  </si>
  <si>
    <t>市役所</t>
  </si>
  <si>
    <t>ＪＳＣ</t>
  </si>
  <si>
    <t>ＧＮＦ－Ｊ</t>
  </si>
  <si>
    <t>ソレイユT・T</t>
  </si>
  <si>
    <t>ＪＶＣケンウッド</t>
  </si>
  <si>
    <t>鷹取</t>
  </si>
  <si>
    <t>住重</t>
  </si>
  <si>
    <t>ＴＴＣ</t>
  </si>
  <si>
    <t>電中研</t>
  </si>
  <si>
    <t>ナカヤマ</t>
  </si>
  <si>
    <t>在日米軍</t>
  </si>
  <si>
    <t>ホットミルク</t>
  </si>
  <si>
    <t>防大職員</t>
  </si>
  <si>
    <t xml:space="preserve">Ｂ＆Ｒ </t>
  </si>
  <si>
    <t>かながわ信金</t>
  </si>
  <si>
    <t>エムジール</t>
  </si>
  <si>
    <t>湘南信金</t>
  </si>
  <si>
    <t>どろかめ</t>
  </si>
  <si>
    <t>横須賀市教職員</t>
  </si>
  <si>
    <t>ａｔｗ</t>
  </si>
  <si>
    <t>ジョイフルTD</t>
  </si>
  <si>
    <t>UL SPORTS</t>
  </si>
  <si>
    <t>ラハイナ</t>
  </si>
  <si>
    <t>潮風庭球塾</t>
  </si>
  <si>
    <t>久里硬会</t>
  </si>
  <si>
    <t>ウェルダン</t>
  </si>
  <si>
    <t>準優</t>
  </si>
  <si>
    <t>Ｂ８</t>
  </si>
  <si>
    <t>01</t>
  </si>
  <si>
    <t>02</t>
  </si>
  <si>
    <t>05</t>
  </si>
  <si>
    <t>07</t>
  </si>
  <si>
    <t>08</t>
  </si>
  <si>
    <t>09</t>
  </si>
  <si>
    <t>10</t>
  </si>
  <si>
    <t>11</t>
  </si>
  <si>
    <t>12</t>
  </si>
  <si>
    <t>13</t>
  </si>
  <si>
    <t>16</t>
  </si>
  <si>
    <t>18</t>
  </si>
  <si>
    <t>19</t>
  </si>
  <si>
    <t>20</t>
  </si>
  <si>
    <t>03</t>
  </si>
  <si>
    <t>04</t>
  </si>
  <si>
    <t>06</t>
  </si>
  <si>
    <t>横三高体連</t>
  </si>
  <si>
    <t>21</t>
  </si>
  <si>
    <t>22</t>
  </si>
  <si>
    <t>24</t>
  </si>
  <si>
    <t>27</t>
  </si>
  <si>
    <t>29</t>
  </si>
  <si>
    <t>30</t>
  </si>
  <si>
    <t>31</t>
  </si>
  <si>
    <t>32</t>
  </si>
  <si>
    <t>33</t>
  </si>
  <si>
    <t>34</t>
  </si>
  <si>
    <t>36</t>
  </si>
  <si>
    <t>37</t>
  </si>
  <si>
    <t>38</t>
  </si>
  <si>
    <t>実</t>
  </si>
  <si>
    <t>同</t>
  </si>
  <si>
    <t>ク</t>
  </si>
  <si>
    <t>高</t>
  </si>
  <si>
    <t>実01</t>
  </si>
  <si>
    <t>実02</t>
  </si>
  <si>
    <t>実05</t>
  </si>
  <si>
    <t>実07</t>
  </si>
  <si>
    <t>実08</t>
  </si>
  <si>
    <t>実09</t>
  </si>
  <si>
    <t>実10</t>
  </si>
  <si>
    <t>実11</t>
  </si>
  <si>
    <t>実12</t>
  </si>
  <si>
    <t>実13</t>
  </si>
  <si>
    <t>実16</t>
  </si>
  <si>
    <t>実18</t>
  </si>
  <si>
    <t>実19</t>
  </si>
  <si>
    <t>実20</t>
  </si>
  <si>
    <t>実21</t>
  </si>
  <si>
    <t>同03</t>
  </si>
  <si>
    <t>同09</t>
  </si>
  <si>
    <t>同10</t>
  </si>
  <si>
    <t>同11</t>
  </si>
  <si>
    <t>同12</t>
  </si>
  <si>
    <t>同18</t>
  </si>
  <si>
    <t>同19</t>
  </si>
  <si>
    <t>同20</t>
  </si>
  <si>
    <t>同21</t>
  </si>
  <si>
    <t>同22</t>
  </si>
  <si>
    <t>同24</t>
  </si>
  <si>
    <t>同27</t>
  </si>
  <si>
    <t>同29</t>
  </si>
  <si>
    <t>同30</t>
  </si>
  <si>
    <t>同31</t>
  </si>
  <si>
    <t>同32</t>
  </si>
  <si>
    <t>同33</t>
  </si>
  <si>
    <t>同34</t>
  </si>
  <si>
    <t>同36</t>
  </si>
  <si>
    <t>同37</t>
  </si>
  <si>
    <t>同38</t>
  </si>
  <si>
    <t>ク02</t>
  </si>
  <si>
    <t>ク03</t>
  </si>
  <si>
    <t>ク04</t>
  </si>
  <si>
    <t>ク06</t>
  </si>
  <si>
    <t>ク07</t>
  </si>
  <si>
    <t>高01</t>
  </si>
  <si>
    <t>無</t>
    <rPh sb="0" eb="1">
      <t>ナ</t>
    </rPh>
    <phoneticPr fontId="5"/>
  </si>
  <si>
    <t>q</t>
    <phoneticPr fontId="5"/>
  </si>
  <si>
    <t>r</t>
    <phoneticPr fontId="5"/>
  </si>
  <si>
    <t>s</t>
    <phoneticPr fontId="5"/>
  </si>
  <si>
    <t>t</t>
    <phoneticPr fontId="5"/>
  </si>
  <si>
    <t>u</t>
    <phoneticPr fontId="5"/>
  </si>
  <si>
    <t>v</t>
    <phoneticPr fontId="5"/>
  </si>
  <si>
    <t>w</t>
    <phoneticPr fontId="5"/>
  </si>
  <si>
    <t>x</t>
    <phoneticPr fontId="5"/>
  </si>
  <si>
    <t>y</t>
    <phoneticPr fontId="5"/>
  </si>
  <si>
    <t>z</t>
    <phoneticPr fontId="5"/>
  </si>
  <si>
    <t>aa</t>
    <phoneticPr fontId="5"/>
  </si>
  <si>
    <t>ab</t>
    <phoneticPr fontId="5"/>
  </si>
  <si>
    <t>ac</t>
    <phoneticPr fontId="5"/>
  </si>
  <si>
    <r>
      <t>実2</t>
    </r>
    <r>
      <rPr>
        <sz val="11"/>
        <rFont val="ＭＳ Ｐゴシック"/>
        <family val="3"/>
        <charset val="128"/>
      </rPr>
      <t>2</t>
    </r>
    <phoneticPr fontId="5"/>
  </si>
  <si>
    <r>
      <t>2</t>
    </r>
    <r>
      <rPr>
        <sz val="11"/>
        <rFont val="ＭＳ Ｐゴシック"/>
        <family val="3"/>
        <charset val="128"/>
      </rPr>
      <t>2</t>
    </r>
    <phoneticPr fontId="5"/>
  </si>
  <si>
    <t>実22</t>
  </si>
  <si>
    <t>在住</t>
    <rPh sb="0" eb="2">
      <t>ザイジュウ</t>
    </rPh>
    <phoneticPr fontId="5"/>
  </si>
  <si>
    <t>在勤</t>
    <rPh sb="0" eb="2">
      <t>ザイキン</t>
    </rPh>
    <phoneticPr fontId="5"/>
  </si>
  <si>
    <t>在学</t>
    <rPh sb="0" eb="2">
      <t>ザイガク</t>
    </rPh>
    <phoneticPr fontId="5"/>
  </si>
  <si>
    <t>男</t>
    <rPh sb="0" eb="1">
      <t>オトコ</t>
    </rPh>
    <phoneticPr fontId="5"/>
  </si>
  <si>
    <t>一般男子Ａ級</t>
    <rPh sb="0" eb="2">
      <t>イッパン</t>
    </rPh>
    <rPh sb="2" eb="4">
      <t>ダンシ</t>
    </rPh>
    <rPh sb="5" eb="6">
      <t>キュウ</t>
    </rPh>
    <phoneticPr fontId="5"/>
  </si>
  <si>
    <t>一般男子Ｂ級</t>
    <rPh sb="0" eb="2">
      <t>イッパン</t>
    </rPh>
    <rPh sb="2" eb="4">
      <t>ダンシ</t>
    </rPh>
    <rPh sb="5" eb="6">
      <t>キュウ</t>
    </rPh>
    <phoneticPr fontId="5"/>
  </si>
  <si>
    <t>一般男子Ｃ級</t>
    <rPh sb="0" eb="2">
      <t>イッパン</t>
    </rPh>
    <rPh sb="2" eb="4">
      <t>ダンシ</t>
    </rPh>
    <rPh sb="5" eb="6">
      <t>キュウ</t>
    </rPh>
    <phoneticPr fontId="5"/>
  </si>
  <si>
    <t>女</t>
    <phoneticPr fontId="5"/>
  </si>
  <si>
    <t>一般女子Ａ級</t>
    <rPh sb="0" eb="2">
      <t>イッパン</t>
    </rPh>
    <rPh sb="5" eb="6">
      <t>キュウ</t>
    </rPh>
    <phoneticPr fontId="5"/>
  </si>
  <si>
    <t>一般女子Ｂ級</t>
    <rPh sb="0" eb="2">
      <t>イッパン</t>
    </rPh>
    <rPh sb="5" eb="6">
      <t>キュウ</t>
    </rPh>
    <phoneticPr fontId="5"/>
  </si>
  <si>
    <t>一般女子Ｃ級</t>
    <rPh sb="0" eb="2">
      <t>イッパン</t>
    </rPh>
    <rPh sb="5" eb="6">
      <t>キュウ</t>
    </rPh>
    <phoneticPr fontId="5"/>
  </si>
  <si>
    <t>男子３５歳以上</t>
    <rPh sb="0" eb="2">
      <t>ダンシ</t>
    </rPh>
    <rPh sb="4" eb="5">
      <t>サイ</t>
    </rPh>
    <rPh sb="5" eb="7">
      <t>イジョウ</t>
    </rPh>
    <phoneticPr fontId="5"/>
  </si>
  <si>
    <t>02</t>
    <phoneticPr fontId="5"/>
  </si>
  <si>
    <t>男子４０歳以上</t>
    <rPh sb="0" eb="2">
      <t>ダンシ</t>
    </rPh>
    <rPh sb="4" eb="5">
      <t>サイ</t>
    </rPh>
    <rPh sb="5" eb="7">
      <t>イジョウ</t>
    </rPh>
    <phoneticPr fontId="5"/>
  </si>
  <si>
    <t>男子４５歳以上</t>
    <rPh sb="0" eb="2">
      <t>ダンシ</t>
    </rPh>
    <rPh sb="4" eb="5">
      <t>サイ</t>
    </rPh>
    <rPh sb="5" eb="7">
      <t>イジョウ</t>
    </rPh>
    <phoneticPr fontId="5"/>
  </si>
  <si>
    <t>男子５０歳以上</t>
    <rPh sb="0" eb="2">
      <t>ダンシ</t>
    </rPh>
    <rPh sb="4" eb="5">
      <t>サイ</t>
    </rPh>
    <rPh sb="5" eb="7">
      <t>イジョウ</t>
    </rPh>
    <phoneticPr fontId="5"/>
  </si>
  <si>
    <t>男子５５歳以上</t>
    <rPh sb="0" eb="2">
      <t>ダンシ</t>
    </rPh>
    <rPh sb="4" eb="5">
      <t>サイ</t>
    </rPh>
    <rPh sb="5" eb="7">
      <t>イジョウ</t>
    </rPh>
    <phoneticPr fontId="5"/>
  </si>
  <si>
    <t>男子６０歳以上</t>
    <rPh sb="0" eb="2">
      <t>ダンシ</t>
    </rPh>
    <rPh sb="4" eb="5">
      <t>サイ</t>
    </rPh>
    <rPh sb="5" eb="7">
      <t>イジョウ</t>
    </rPh>
    <phoneticPr fontId="5"/>
  </si>
  <si>
    <t>男子６５歳以上</t>
    <rPh sb="0" eb="2">
      <t>ダンシ</t>
    </rPh>
    <rPh sb="4" eb="5">
      <t>サイ</t>
    </rPh>
    <rPh sb="5" eb="7">
      <t>イジョウ</t>
    </rPh>
    <phoneticPr fontId="5"/>
  </si>
  <si>
    <t>男子７０歳以上</t>
    <rPh sb="0" eb="2">
      <t>ダンシ</t>
    </rPh>
    <rPh sb="4" eb="5">
      <t>サイ</t>
    </rPh>
    <rPh sb="5" eb="7">
      <t>イジョウ</t>
    </rPh>
    <phoneticPr fontId="5"/>
  </si>
  <si>
    <t>男子７５歳以上</t>
    <rPh sb="0" eb="2">
      <t>ダンシ</t>
    </rPh>
    <rPh sb="4" eb="5">
      <t>サイ</t>
    </rPh>
    <rPh sb="5" eb="7">
      <t>イジョウ</t>
    </rPh>
    <phoneticPr fontId="5"/>
  </si>
  <si>
    <t>MA</t>
    <phoneticPr fontId="5"/>
  </si>
  <si>
    <t>MB</t>
    <phoneticPr fontId="5"/>
  </si>
  <si>
    <t>MC</t>
    <phoneticPr fontId="5"/>
  </si>
  <si>
    <t>M35</t>
    <phoneticPr fontId="5"/>
  </si>
  <si>
    <t>M40</t>
    <phoneticPr fontId="5"/>
  </si>
  <si>
    <t>M45</t>
    <phoneticPr fontId="5"/>
  </si>
  <si>
    <t>M50</t>
    <phoneticPr fontId="5"/>
  </si>
  <si>
    <t>M55</t>
    <phoneticPr fontId="5"/>
  </si>
  <si>
    <t>M60</t>
    <phoneticPr fontId="5"/>
  </si>
  <si>
    <t>M65</t>
    <phoneticPr fontId="5"/>
  </si>
  <si>
    <t>M70</t>
    <phoneticPr fontId="5"/>
  </si>
  <si>
    <t>M75</t>
    <phoneticPr fontId="5"/>
  </si>
  <si>
    <t>WA</t>
    <phoneticPr fontId="5"/>
  </si>
  <si>
    <t>WB</t>
    <phoneticPr fontId="5"/>
  </si>
  <si>
    <t>WC</t>
    <phoneticPr fontId="5"/>
  </si>
  <si>
    <t>女子４０歳以上</t>
    <rPh sb="4" eb="5">
      <t>サイ</t>
    </rPh>
    <rPh sb="5" eb="7">
      <t>イジョウ</t>
    </rPh>
    <phoneticPr fontId="5"/>
  </si>
  <si>
    <t>女子４５歳以上</t>
    <rPh sb="4" eb="5">
      <t>サイ</t>
    </rPh>
    <rPh sb="5" eb="7">
      <t>イジョウ</t>
    </rPh>
    <phoneticPr fontId="5"/>
  </si>
  <si>
    <t>女子５０歳以上</t>
    <rPh sb="4" eb="5">
      <t>サイ</t>
    </rPh>
    <rPh sb="5" eb="7">
      <t>イジョウ</t>
    </rPh>
    <phoneticPr fontId="5"/>
  </si>
  <si>
    <t>女子５５歳以上</t>
    <rPh sb="4" eb="5">
      <t>サイ</t>
    </rPh>
    <rPh sb="5" eb="7">
      <t>イジョウ</t>
    </rPh>
    <phoneticPr fontId="5"/>
  </si>
  <si>
    <t>女子６０歳以上</t>
    <rPh sb="4" eb="5">
      <t>サイ</t>
    </rPh>
    <rPh sb="5" eb="7">
      <t>イジョウ</t>
    </rPh>
    <phoneticPr fontId="5"/>
  </si>
  <si>
    <t>女子年齢別</t>
    <rPh sb="0" eb="2">
      <t>ジョシ</t>
    </rPh>
    <rPh sb="2" eb="4">
      <t>ネンレイ</t>
    </rPh>
    <rPh sb="4" eb="5">
      <t>ベツ</t>
    </rPh>
    <phoneticPr fontId="5"/>
  </si>
  <si>
    <t>男子年令別</t>
    <rPh sb="0" eb="2">
      <t>ダンシ</t>
    </rPh>
    <rPh sb="2" eb="4">
      <t>ネンレイ</t>
    </rPh>
    <rPh sb="4" eb="5">
      <t>ベツ</t>
    </rPh>
    <phoneticPr fontId="5"/>
  </si>
  <si>
    <t>JAMSTEC</t>
    <phoneticPr fontId="5"/>
  </si>
  <si>
    <r>
      <t>他0</t>
    </r>
    <r>
      <rPr>
        <sz val="11"/>
        <rFont val="ＭＳ Ｐゴシック"/>
        <family val="3"/>
        <charset val="128"/>
      </rPr>
      <t>1</t>
    </r>
    <rPh sb="0" eb="1">
      <t>タ</t>
    </rPh>
    <phoneticPr fontId="5"/>
  </si>
  <si>
    <r>
      <t>他02</t>
    </r>
    <r>
      <rPr>
        <sz val="11"/>
        <rFont val="ＭＳ Ｐゴシック"/>
        <family val="3"/>
        <charset val="128"/>
      </rPr>
      <t/>
    </r>
    <rPh sb="0" eb="1">
      <t>タ</t>
    </rPh>
    <phoneticPr fontId="5"/>
  </si>
  <si>
    <r>
      <t>他03</t>
    </r>
    <r>
      <rPr>
        <sz val="11"/>
        <rFont val="ＭＳ Ｐゴシック"/>
        <family val="3"/>
        <charset val="128"/>
      </rPr>
      <t/>
    </r>
    <rPh sb="0" eb="1">
      <t>タ</t>
    </rPh>
    <phoneticPr fontId="5"/>
  </si>
  <si>
    <t>在住</t>
    <rPh sb="0" eb="2">
      <t>ザイジュウ</t>
    </rPh>
    <phoneticPr fontId="5"/>
  </si>
  <si>
    <t>在勤</t>
    <rPh sb="0" eb="2">
      <t>ザイキン</t>
    </rPh>
    <phoneticPr fontId="5"/>
  </si>
  <si>
    <t>在学</t>
    <rPh sb="0" eb="2">
      <t>ザイガク</t>
    </rPh>
    <phoneticPr fontId="5"/>
  </si>
  <si>
    <t>01</t>
    <phoneticPr fontId="5"/>
  </si>
  <si>
    <t>03</t>
    <phoneticPr fontId="5"/>
  </si>
  <si>
    <t>加盟団体略称</t>
    <rPh sb="0" eb="2">
      <t>カメイ</t>
    </rPh>
    <rPh sb="2" eb="4">
      <t>ダンタイ</t>
    </rPh>
    <rPh sb="4" eb="6">
      <t>リャクショウ</t>
    </rPh>
    <phoneticPr fontId="3"/>
  </si>
  <si>
    <t>横須賀市テニス協会加盟申請書</t>
    <phoneticPr fontId="3"/>
  </si>
  <si>
    <t>☆</t>
    <phoneticPr fontId="3"/>
  </si>
  <si>
    <t>団体名略称：</t>
    <phoneticPr fontId="3"/>
  </si>
  <si>
    <t>代表者氏名：</t>
    <phoneticPr fontId="3"/>
  </si>
  <si>
    <t>専用コ－ト：</t>
    <phoneticPr fontId="3"/>
  </si>
  <si>
    <t>人工芝：</t>
    <rPh sb="0" eb="2">
      <t>ジンコウ</t>
    </rPh>
    <rPh sb="2" eb="3">
      <t>シバ</t>
    </rPh>
    <phoneticPr fontId="3"/>
  </si>
  <si>
    <t>面</t>
    <rPh sb="0" eb="1">
      <t>メン</t>
    </rPh>
    <phoneticPr fontId="3"/>
  </si>
  <si>
    <t>クレイ：</t>
    <phoneticPr fontId="3"/>
  </si>
  <si>
    <t>ハード：</t>
    <phoneticPr fontId="3"/>
  </si>
  <si>
    <t>横須賀市テニス協会に加盟したく名簿を付して申請します。</t>
    <phoneticPr fontId="3"/>
  </si>
  <si>
    <t>尚、当団体から次の者を評議員として派遣します。</t>
    <rPh sb="0" eb="1">
      <t>ナオ</t>
    </rPh>
    <phoneticPr fontId="3"/>
  </si>
  <si>
    <t>郵便番号：</t>
    <rPh sb="0" eb="1">
      <t>ユウビン</t>
    </rPh>
    <rPh sb="1" eb="3">
      <t>バンゴウ</t>
    </rPh>
    <phoneticPr fontId="3"/>
  </si>
  <si>
    <t>必須：</t>
    <rPh sb="0" eb="2">
      <t>ヒッス</t>
    </rPh>
    <phoneticPr fontId="3"/>
  </si>
  <si>
    <t>メールアドレス１：
（パソコン）</t>
    <phoneticPr fontId="3"/>
  </si>
  <si>
    <t>３．</t>
    <phoneticPr fontId="3"/>
  </si>
  <si>
    <t>４．</t>
    <phoneticPr fontId="3"/>
  </si>
  <si>
    <t xml:space="preserve">メールアドレスに変更がある場合は </t>
    <rPh sb="8" eb="10">
      <t>ヘンコウ</t>
    </rPh>
    <rPh sb="13" eb="15">
      <t>バアイ</t>
    </rPh>
    <phoneticPr fontId="3"/>
  </si>
  <si>
    <t>まで連絡願います。</t>
    <rPh sb="2" eb="4">
      <t>レンラク</t>
    </rPh>
    <rPh sb="4" eb="5">
      <t>ネガ</t>
    </rPh>
    <phoneticPr fontId="3"/>
  </si>
  <si>
    <t/>
  </si>
  <si>
    <t>（一般）</t>
    <rPh sb="1" eb="3">
      <t>イッパン</t>
    </rPh>
    <phoneticPr fontId="3"/>
  </si>
  <si>
    <t>（ジュニア・１８歳以下）</t>
    <rPh sb="8" eb="9">
      <t>サイ</t>
    </rPh>
    <rPh sb="9" eb="11">
      <t>イカ</t>
    </rPh>
    <phoneticPr fontId="3"/>
  </si>
  <si>
    <t>加盟人員</t>
    <phoneticPr fontId="3"/>
  </si>
  <si>
    <t>（男性）</t>
    <rPh sb="1" eb="3">
      <t>ダンセイ</t>
    </rPh>
    <phoneticPr fontId="3"/>
  </si>
  <si>
    <t xml:space="preserve"> 名</t>
    <phoneticPr fontId="3"/>
  </si>
  <si>
    <t>（女性）</t>
    <rPh sb="1" eb="3">
      <t>ジョセイ</t>
    </rPh>
    <phoneticPr fontId="3"/>
  </si>
  <si>
    <t>（注）ジュニアの加盟費は無料です）</t>
    <rPh sb="1" eb="2">
      <t>チュウ</t>
    </rPh>
    <rPh sb="8" eb="10">
      <t>カメイ</t>
    </rPh>
    <rPh sb="10" eb="11">
      <t>ヒ</t>
    </rPh>
    <rPh sb="12" eb="14">
      <t>ムリョウ</t>
    </rPh>
    <phoneticPr fontId="3"/>
  </si>
  <si>
    <t>加盟費合計</t>
    <phoneticPr fontId="3"/>
  </si>
  <si>
    <t>円　　　　５００円／人</t>
    <rPh sb="0" eb="1">
      <t>エン</t>
    </rPh>
    <rPh sb="8" eb="9">
      <t>エン</t>
    </rPh>
    <rPh sb="10" eb="11">
      <t>ヒト</t>
    </rPh>
    <phoneticPr fontId="3"/>
  </si>
  <si>
    <t>県への加盟費</t>
    <rPh sb="0" eb="1">
      <t>ケン</t>
    </rPh>
    <rPh sb="3" eb="5">
      <t>カメイ</t>
    </rPh>
    <phoneticPr fontId="3"/>
  </si>
  <si>
    <t>円　　７，０００円／団体</t>
    <rPh sb="0" eb="1">
      <t>エン</t>
    </rPh>
    <rPh sb="8" eb="9">
      <t>エン</t>
    </rPh>
    <rPh sb="10" eb="12">
      <t>ダンタイ</t>
    </rPh>
    <phoneticPr fontId="3"/>
  </si>
  <si>
    <t>自動計算</t>
    <rPh sb="0" eb="2">
      <t>ジドウ</t>
    </rPh>
    <rPh sb="2" eb="4">
      <t>ケイサン</t>
    </rPh>
    <phoneticPr fontId="3"/>
  </si>
  <si>
    <t>＊１．「現級」欄には、現在の会長杯のクラス（Ａ、Ｂ、Ｃ級）を記入して下さい。</t>
    <phoneticPr fontId="3"/>
  </si>
  <si>
    <t>(注)</t>
    <rPh sb="1" eb="2">
      <t>チュウ</t>
    </rPh>
    <phoneticPr fontId="3"/>
  </si>
  <si>
    <t>合計</t>
    <rPh sb="0" eb="2">
      <t>ごうけい</t>
    </rPh>
    <phoneticPr fontId="16" type="Hiragana" alignment="noControl"/>
  </si>
  <si>
    <t>Ｂ</t>
    <phoneticPr fontId="3"/>
  </si>
  <si>
    <t>090-1111-1111</t>
    <phoneticPr fontId="3"/>
  </si>
  <si>
    <r>
      <t>横須賀工業</t>
    </r>
    <r>
      <rPr>
        <vertAlign val="superscript"/>
        <sz val="11"/>
        <rFont val="ＭＳ 明朝"/>
        <family val="1"/>
        <charset val="128"/>
      </rPr>
      <t>*２</t>
    </r>
    <rPh sb="0" eb="3">
      <t>ヨコスカ</t>
    </rPh>
    <rPh sb="3" eb="5">
      <t>コウギョウ</t>
    </rPh>
    <phoneticPr fontId="3"/>
  </si>
  <si>
    <t>046-999-9999</t>
    <phoneticPr fontId="3"/>
  </si>
  <si>
    <t>横須賀市本町１－１</t>
    <rPh sb="0" eb="4">
      <t>ヨコスカシ</t>
    </rPh>
    <rPh sb="4" eb="6">
      <t>ホンマチ</t>
    </rPh>
    <phoneticPr fontId="3"/>
  </si>
  <si>
    <t>3.19</t>
    <phoneticPr fontId="16" type="Hiragana" alignment="noControl"/>
  </si>
  <si>
    <t>例</t>
    <rPh sb="0" eb="1">
      <t>れい</t>
    </rPh>
    <phoneticPr fontId="16" type="Hiragana" alignment="noControl"/>
  </si>
  <si>
    <t>下段：携帯電話</t>
    <rPh sb="0" eb="1">
      <t>げだん</t>
    </rPh>
    <rPh sb="2" eb="4">
      <t>けいたい</t>
    </rPh>
    <rPh sb="4" eb="6">
      <t>でんわ</t>
    </rPh>
    <phoneticPr fontId="16" type="Hiragana" alignment="noControl"/>
  </si>
  <si>
    <r>
      <t>下段：勤務先名称</t>
    </r>
    <r>
      <rPr>
        <vertAlign val="superscript"/>
        <sz val="10"/>
        <rFont val="ＭＳ 明朝"/>
        <family val="1"/>
        <charset val="128"/>
      </rPr>
      <t>＊２</t>
    </r>
    <rPh sb="0" eb="1">
      <t>ゲダン</t>
    </rPh>
    <rPh sb="2" eb="4">
      <t>キンム</t>
    </rPh>
    <rPh sb="4" eb="5">
      <t>サキ</t>
    </rPh>
    <rPh sb="6" eb="8">
      <t>メイショウ</t>
    </rPh>
    <phoneticPr fontId="3"/>
  </si>
  <si>
    <t>（市から記入）</t>
    <rPh sb="0" eb="1">
      <t>シ</t>
    </rPh>
    <rPh sb="3" eb="5">
      <t>キニュウ</t>
    </rPh>
    <phoneticPr fontId="3"/>
  </si>
  <si>
    <t>75-</t>
    <phoneticPr fontId="16" type="Hiragana" alignment="noControl"/>
  </si>
  <si>
    <t>70-74</t>
    <phoneticPr fontId="16" type="Hiragana" alignment="noControl"/>
  </si>
  <si>
    <t>65-69</t>
    <phoneticPr fontId="16" type="Hiragana" alignment="noControl"/>
  </si>
  <si>
    <t>60-64</t>
    <phoneticPr fontId="16" type="Hiragana" alignment="noControl"/>
  </si>
  <si>
    <t>55-59</t>
    <phoneticPr fontId="16" type="Hiragana" alignment="noControl"/>
  </si>
  <si>
    <t>50-54</t>
    <phoneticPr fontId="16" type="Hiragana" alignment="noControl"/>
  </si>
  <si>
    <t>45-49</t>
    <phoneticPr fontId="16" type="Hiragana" alignment="noControl"/>
  </si>
  <si>
    <t>40-44</t>
    <phoneticPr fontId="16" type="Hiragana" alignment="noControl"/>
  </si>
  <si>
    <t>35-39</t>
    <phoneticPr fontId="16" type="Hiragana" alignment="noControl"/>
  </si>
  <si>
    <t>23-34</t>
    <phoneticPr fontId="16" type="Hiragana" alignment="noControl"/>
  </si>
  <si>
    <t>19-22</t>
    <phoneticPr fontId="16" type="Hiragana" alignment="noControl"/>
  </si>
  <si>
    <t>16-18</t>
    <phoneticPr fontId="16" type="Hiragana" alignment="noControl"/>
  </si>
  <si>
    <t>13-15</t>
    <phoneticPr fontId="16" type="Hiragana" alignment="noControl"/>
  </si>
  <si>
    <t>-12</t>
    <phoneticPr fontId="16" type="Hiragana" alignment="noControl"/>
  </si>
  <si>
    <t>(年末)</t>
    <rPh sb="1" eb="2">
      <t>ねんまつ</t>
    </rPh>
    <phoneticPr fontId="16" type="Hiragana" alignment="noControl"/>
  </si>
  <si>
    <t>(月日)</t>
    <rPh sb="1" eb="2">
      <t>ひ</t>
    </rPh>
    <phoneticPr fontId="16" type="Hiragana" alignment="noControl"/>
  </si>
  <si>
    <t>(西暦)</t>
    <rPh sb="0" eb="1">
      <t>セイレキ</t>
    </rPh>
    <rPh sb="1" eb="2">
      <t>ネン</t>
    </rPh>
    <phoneticPr fontId="3"/>
  </si>
  <si>
    <t>A/B/C</t>
    <phoneticPr fontId="3"/>
  </si>
  <si>
    <r>
      <t>上段：自宅電話</t>
    </r>
    <r>
      <rPr>
        <vertAlign val="superscript"/>
        <sz val="10"/>
        <rFont val="ＭＳ 明朝"/>
        <family val="1"/>
        <charset val="128"/>
      </rPr>
      <t>*３</t>
    </r>
    <rPh sb="0" eb="2">
      <t>じょうだん</t>
    </rPh>
    <rPh sb="3" eb="5">
      <t>じたく</t>
    </rPh>
    <rPh sb="5" eb="7">
      <t>でんわ</t>
    </rPh>
    <phoneticPr fontId="16" type="Hiragana" alignment="noControl"/>
  </si>
  <si>
    <t>上段：自宅住所</t>
    <rPh sb="0" eb="2">
      <t>ジョウダン</t>
    </rPh>
    <rPh sb="3" eb="5">
      <t>ジタク</t>
    </rPh>
    <rPh sb="5" eb="7">
      <t>ジュウショ</t>
    </rPh>
    <phoneticPr fontId="3"/>
  </si>
  <si>
    <t>住  所</t>
    <phoneticPr fontId="3"/>
  </si>
  <si>
    <t>７５歳</t>
    <rPh sb="2" eb="3">
      <t>さい</t>
    </rPh>
    <phoneticPr fontId="16" type="Hiragana" alignment="noControl"/>
  </si>
  <si>
    <t>７０歳</t>
    <rPh sb="1" eb="2">
      <t>さい</t>
    </rPh>
    <phoneticPr fontId="16" type="Hiragana" alignment="noControl"/>
  </si>
  <si>
    <t>６５歳</t>
    <rPh sb="1" eb="2">
      <t>さい</t>
    </rPh>
    <phoneticPr fontId="16" type="Hiragana" alignment="noControl"/>
  </si>
  <si>
    <t>６０歳</t>
    <rPh sb="1" eb="2">
      <t>さい</t>
    </rPh>
    <phoneticPr fontId="16" type="Hiragana" alignment="noControl"/>
  </si>
  <si>
    <t>５５歳</t>
    <rPh sb="1" eb="2">
      <t>さい</t>
    </rPh>
    <phoneticPr fontId="16" type="Hiragana" alignment="noControl"/>
  </si>
  <si>
    <t>５０歳</t>
    <rPh sb="1" eb="2">
      <t>さい</t>
    </rPh>
    <phoneticPr fontId="16" type="Hiragana" alignment="noControl"/>
  </si>
  <si>
    <t>４５歳</t>
    <rPh sb="1" eb="2">
      <t>さい</t>
    </rPh>
    <phoneticPr fontId="16" type="Hiragana" alignment="noControl"/>
  </si>
  <si>
    <t>４０歳</t>
    <rPh sb="1" eb="2">
      <t>さい</t>
    </rPh>
    <phoneticPr fontId="16" type="Hiragana" alignment="noControl"/>
  </si>
  <si>
    <t>３５歳</t>
    <rPh sb="1" eb="2">
      <t>さい</t>
    </rPh>
    <phoneticPr fontId="16" type="Hiragana" alignment="noControl"/>
  </si>
  <si>
    <t>一般</t>
    <rPh sb="0" eb="1">
      <t>いっぱん</t>
    </rPh>
    <phoneticPr fontId="16" type="Hiragana" alignment="noControl"/>
  </si>
  <si>
    <t>大学生</t>
    <rPh sb="0" eb="2">
      <t>だいがくせい</t>
    </rPh>
    <phoneticPr fontId="16" type="Hiragana" alignment="noControl"/>
  </si>
  <si>
    <t>高校生</t>
    <rPh sb="0" eb="2">
      <t>こうこうせい</t>
    </rPh>
    <phoneticPr fontId="16" type="Hiragana" alignment="noControl"/>
  </si>
  <si>
    <t>中学生</t>
    <rPh sb="0" eb="2">
      <t>ちゅうがくせい</t>
    </rPh>
    <phoneticPr fontId="16" type="Hiragana" alignment="noControl"/>
  </si>
  <si>
    <t>小学生</t>
    <rPh sb="0" eb="2">
      <t>しょうがくせい</t>
    </rPh>
    <phoneticPr fontId="16" type="Hiragana" alignment="noControl"/>
  </si>
  <si>
    <t>年齢</t>
    <rPh sb="0" eb="1">
      <t>ねんれい</t>
    </rPh>
    <phoneticPr fontId="16" type="Hiragana" alignment="noControl"/>
  </si>
  <si>
    <t>生年月日</t>
    <rPh sb="0" eb="1">
      <t>セイネン</t>
    </rPh>
    <rPh sb="1" eb="3">
      <t>ガッピ</t>
    </rPh>
    <phoneticPr fontId="3"/>
  </si>
  <si>
    <t>現級</t>
    <phoneticPr fontId="3"/>
  </si>
  <si>
    <t>氏　名</t>
    <phoneticPr fontId="3"/>
  </si>
  <si>
    <t>年度</t>
    <rPh sb="0" eb="2">
      <t>ねんど</t>
    </rPh>
    <phoneticPr fontId="16" type="Hiragana" alignment="noControl"/>
  </si>
  <si>
    <t>加盟員名簿</t>
    <rPh sb="0" eb="2">
      <t>カメイ</t>
    </rPh>
    <rPh sb="2" eb="3">
      <t>イン</t>
    </rPh>
    <rPh sb="3" eb="5">
      <t>メイボ</t>
    </rPh>
    <phoneticPr fontId="3"/>
  </si>
  <si>
    <t>横須賀花子</t>
    <rPh sb="0" eb="3">
      <t>ヨコスカ</t>
    </rPh>
    <rPh sb="3" eb="5">
      <t>ハナコ</t>
    </rPh>
    <phoneticPr fontId="3"/>
  </si>
  <si>
    <t>よこすかはなこ</t>
    <phoneticPr fontId="3"/>
  </si>
  <si>
    <t>（注）加盟費は会長杯大会の参加費と共に銀行振込みでお願いします。</t>
    <rPh sb="1" eb="2">
      <t>チュウ</t>
    </rPh>
    <rPh sb="3" eb="5">
      <t>カメイ</t>
    </rPh>
    <rPh sb="5" eb="6">
      <t>ヒ</t>
    </rPh>
    <rPh sb="7" eb="9">
      <t>カイチョウ</t>
    </rPh>
    <rPh sb="9" eb="10">
      <t>ハイ</t>
    </rPh>
    <rPh sb="10" eb="12">
      <t>タイカイ</t>
    </rPh>
    <rPh sb="13" eb="16">
      <t>サンカヒ</t>
    </rPh>
    <rPh sb="17" eb="18">
      <t>トモ</t>
    </rPh>
    <rPh sb="19" eb="21">
      <t>ギンコウ</t>
    </rPh>
    <rPh sb="21" eb="23">
      <t>フリコ</t>
    </rPh>
    <rPh sb="26" eb="27">
      <t>ネガ</t>
    </rPh>
    <phoneticPr fontId="3"/>
  </si>
  <si>
    <t>横 須 賀 市 テ ニ ス 協 会   宛</t>
    <rPh sb="20" eb="21">
      <t>ア</t>
    </rPh>
    <phoneticPr fontId="3"/>
  </si>
  <si>
    <t>記入項目</t>
    <rPh sb="0" eb="1">
      <t>キニュウ</t>
    </rPh>
    <rPh sb="2" eb="4">
      <t>コウモク</t>
    </rPh>
    <phoneticPr fontId="5"/>
  </si>
  <si>
    <t>info@yokosuka-tennis.com</t>
    <phoneticPr fontId="3"/>
  </si>
  <si>
    <t>メールアドレス２：
（パソコン・スマホ等）</t>
    <rPh sb="19" eb="20">
      <t>ナド</t>
    </rPh>
    <phoneticPr fontId="3"/>
  </si>
  <si>
    <t>（注）評議員連絡用メールアドレスを記載願います。</t>
    <rPh sb="1" eb="2">
      <t>チュウ</t>
    </rPh>
    <rPh sb="3" eb="6">
      <t>ヒョウギイン</t>
    </rPh>
    <rPh sb="6" eb="8">
      <t>レンラク</t>
    </rPh>
    <rPh sb="8" eb="9">
      <t>ヨウ</t>
    </rPh>
    <rPh sb="17" eb="19">
      <t>キサイ</t>
    </rPh>
    <rPh sb="19" eb="20">
      <t>ネガ</t>
    </rPh>
    <phoneticPr fontId="3"/>
  </si>
  <si>
    <t>メールアドレス追加（２ケ所まで：評議員以外：パソコン・スマホ等）</t>
    <rPh sb="7" eb="9">
      <t>ツイカ</t>
    </rPh>
    <rPh sb="12" eb="13">
      <t>ショ</t>
    </rPh>
    <rPh sb="16" eb="19">
      <t>ヒョウギイン</t>
    </rPh>
    <rPh sb="19" eb="21">
      <t>イガイ</t>
    </rPh>
    <rPh sb="30" eb="31">
      <t>ナド</t>
    </rPh>
    <phoneticPr fontId="3"/>
  </si>
  <si>
    <t>評議員</t>
    <rPh sb="0" eb="2">
      <t>ヒョウギイン</t>
    </rPh>
    <phoneticPr fontId="3"/>
  </si>
  <si>
    <t>氏    名：</t>
    <rPh sb="0" eb="1">
      <t>シメイ</t>
    </rPh>
    <phoneticPr fontId="5"/>
  </si>
  <si>
    <t>自宅</t>
    <rPh sb="0" eb="1">
      <t>ジタク</t>
    </rPh>
    <phoneticPr fontId="3"/>
  </si>
  <si>
    <t>住　  所：</t>
    <rPh sb="0" eb="1">
      <t>ジュウショ</t>
    </rPh>
    <phoneticPr fontId="3"/>
  </si>
  <si>
    <t>連絡先</t>
    <rPh sb="0" eb="3">
      <t>レンラクサキ</t>
    </rPh>
    <phoneticPr fontId="3"/>
  </si>
  <si>
    <t>自 宅TEL：</t>
    <rPh sb="0" eb="1">
      <t>ジ</t>
    </rPh>
    <rPh sb="2" eb="3">
      <t>タク</t>
    </rPh>
    <phoneticPr fontId="3"/>
  </si>
  <si>
    <t>携 帯TEL：</t>
    <rPh sb="0" eb="1">
      <t>タズサ</t>
    </rPh>
    <rPh sb="2" eb="3">
      <t>オビ</t>
    </rPh>
    <phoneticPr fontId="3"/>
  </si>
  <si>
    <t>申  請  日：</t>
    <rPh sb="0" eb="1">
      <t>シン</t>
    </rPh>
    <rPh sb="3" eb="4">
      <t>ショウ</t>
    </rPh>
    <rPh sb="6" eb="7">
      <t>ビ</t>
    </rPh>
    <phoneticPr fontId="3"/>
  </si>
  <si>
    <t>団 体 名称：</t>
    <rPh sb="4" eb="6">
      <t>メイショウ</t>
    </rPh>
    <phoneticPr fontId="3"/>
  </si>
  <si>
    <t>自  宅 TEL：</t>
    <rPh sb="0" eb="1">
      <t>ジ</t>
    </rPh>
    <rPh sb="3" eb="4">
      <t>タク</t>
    </rPh>
    <phoneticPr fontId="3"/>
  </si>
  <si>
    <t>携  帯 TEL：</t>
    <rPh sb="0" eb="1">
      <t>ケイ</t>
    </rPh>
    <rPh sb="3" eb="4">
      <t>タイ</t>
    </rPh>
    <phoneticPr fontId="3"/>
  </si>
  <si>
    <t>加盟後は協会の規約に基づきテニスの振興と協会の発展に協力する
と共に会員相互の親睦を図ります。</t>
    <rPh sb="42" eb="43">
      <t>ハカ</t>
    </rPh>
    <phoneticPr fontId="3"/>
  </si>
  <si>
    <t>＊２．加盟する団体に、所属している場合、記入は不要です。</t>
    <rPh sb="3" eb="5">
      <t>カメイ</t>
    </rPh>
    <rPh sb="7" eb="9">
      <t>ダンタイ</t>
    </rPh>
    <rPh sb="11" eb="13">
      <t>ショゾク</t>
    </rPh>
    <rPh sb="17" eb="19">
      <t>バアイ</t>
    </rPh>
    <rPh sb="20" eb="22">
      <t>キニュウ</t>
    </rPh>
    <rPh sb="23" eb="25">
      <t>フヨウ</t>
    </rPh>
    <phoneticPr fontId="3"/>
  </si>
  <si>
    <t>年</t>
    <rPh sb="0" eb="1">
      <t>ネン</t>
    </rPh>
    <phoneticPr fontId="5"/>
  </si>
  <si>
    <r>
      <t xml:space="preserve">性別
</t>
    </r>
    <r>
      <rPr>
        <sz val="6"/>
        <rFont val="ＭＳ 明朝"/>
        <family val="1"/>
        <charset val="128"/>
      </rPr>
      <t>ジュニア</t>
    </r>
    <rPh sb="0" eb="1">
      <t>セイベツ</t>
    </rPh>
    <phoneticPr fontId="3"/>
  </si>
  <si>
    <t>女</t>
    <rPh sb="0" eb="1">
      <t>オンナ</t>
    </rPh>
    <phoneticPr fontId="3"/>
  </si>
  <si>
    <t>男</t>
    <rPh sb="0" eb="1">
      <t>オトコ</t>
    </rPh>
    <phoneticPr fontId="5"/>
  </si>
  <si>
    <t>女</t>
    <rPh sb="0" eb="1">
      <t>オンナ</t>
    </rPh>
    <phoneticPr fontId="5"/>
  </si>
  <si>
    <t>ジュ男</t>
    <rPh sb="2" eb="3">
      <t>オトコ</t>
    </rPh>
    <phoneticPr fontId="5"/>
  </si>
  <si>
    <t>ジュ女</t>
    <rPh sb="2" eb="3">
      <t>オンナ</t>
    </rPh>
    <phoneticPr fontId="5"/>
  </si>
  <si>
    <t>性別</t>
    <rPh sb="0" eb="2">
      <t>セイベツ</t>
    </rPh>
    <phoneticPr fontId="5"/>
  </si>
  <si>
    <t>現級</t>
    <rPh sb="0" eb="1">
      <t>ゲン</t>
    </rPh>
    <rPh sb="1" eb="2">
      <t>キュウ</t>
    </rPh>
    <phoneticPr fontId="5"/>
  </si>
  <si>
    <t>A</t>
    <phoneticPr fontId="5"/>
  </si>
  <si>
    <t>C</t>
    <phoneticPr fontId="5"/>
  </si>
  <si>
    <t>B</t>
    <phoneticPr fontId="5"/>
  </si>
  <si>
    <t>taikai@yokosuka-tennis.com</t>
    <phoneticPr fontId="3"/>
  </si>
  <si>
    <t>にメールで送付してください。</t>
    <rPh sb="5" eb="7">
      <t>ソウフ</t>
    </rPh>
    <phoneticPr fontId="5"/>
  </si>
  <si>
    <t>※この「加盟申請書」は、</t>
    <rPh sb="4" eb="6">
      <t>カメイ</t>
    </rPh>
    <rPh sb="6" eb="9">
      <t>シンセイショ</t>
    </rPh>
    <phoneticPr fontId="5"/>
  </si>
  <si>
    <t>(合計)</t>
    <rPh sb="1" eb="3">
      <t>ゴウケイ</t>
    </rPh>
    <phoneticPr fontId="3"/>
  </si>
  <si>
    <t>（注）全ての実業団チーム、及び、神奈川県テニス協会主催の大会にエントリーする</t>
    <rPh sb="1" eb="2">
      <t>チュウ</t>
    </rPh>
    <rPh sb="3" eb="4">
      <t>スベ</t>
    </rPh>
    <rPh sb="6" eb="9">
      <t>ジツギョウダン</t>
    </rPh>
    <rPh sb="13" eb="14">
      <t>オヨ</t>
    </rPh>
    <rPh sb="16" eb="20">
      <t>カナガワケン</t>
    </rPh>
    <rPh sb="23" eb="25">
      <t>キョウカイ</t>
    </rPh>
    <rPh sb="25" eb="27">
      <t>シュサイ</t>
    </rPh>
    <rPh sb="28" eb="30">
      <t>タイカイ</t>
    </rPh>
    <phoneticPr fontId="3"/>
  </si>
  <si>
    <t>学01</t>
  </si>
  <si>
    <t>葉山TC</t>
  </si>
  <si>
    <t>ク07</t>
    <phoneticPr fontId="5"/>
  </si>
  <si>
    <t>リエゾンＴＳ</t>
  </si>
  <si>
    <t>ジェイズＴＳ</t>
  </si>
  <si>
    <t>ＪＡＭＳＴＥＣ</t>
  </si>
  <si>
    <t>ＯＳＣＡＲⅡ</t>
  </si>
  <si>
    <t>Ｂ＆Ｒ</t>
  </si>
  <si>
    <t>潮風TJ</t>
  </si>
  <si>
    <t>PLAYMORE</t>
  </si>
  <si>
    <t>同39</t>
  </si>
  <si>
    <t>ゆきんこ</t>
  </si>
  <si>
    <t>同40</t>
  </si>
  <si>
    <t>チェスナッツ</t>
  </si>
  <si>
    <t>同41</t>
  </si>
  <si>
    <t>小原台ＴＣ</t>
  </si>
  <si>
    <t>同42</t>
  </si>
  <si>
    <t>Ｉｔ’ｓＭｏｎｏ</t>
  </si>
  <si>
    <t>同43</t>
  </si>
  <si>
    <t>横須賀ＴＡＣ</t>
  </si>
  <si>
    <t>同44</t>
  </si>
  <si>
    <t>ソニックス</t>
  </si>
  <si>
    <t>ク08</t>
    <phoneticPr fontId="5"/>
  </si>
  <si>
    <t>ク06</t>
    <phoneticPr fontId="5"/>
  </si>
  <si>
    <t>学</t>
    <rPh sb="0" eb="1">
      <t>ガク</t>
    </rPh>
    <phoneticPr fontId="5"/>
  </si>
  <si>
    <t>ク</t>
    <phoneticPr fontId="5"/>
  </si>
  <si>
    <t>実</t>
    <rPh sb="0" eb="1">
      <t>ジツ</t>
    </rPh>
    <phoneticPr fontId="5"/>
  </si>
  <si>
    <t>同</t>
    <rPh sb="0" eb="1">
      <t>ドウ</t>
    </rPh>
    <phoneticPr fontId="5"/>
  </si>
  <si>
    <t>種別</t>
    <rPh sb="0" eb="2">
      <t>シュベツ</t>
    </rPh>
    <phoneticPr fontId="5"/>
  </si>
  <si>
    <t>クラブ、同好会は、県への加盟費(7000円)を支払う必要があります。</t>
    <phoneticPr fontId="5"/>
  </si>
  <si>
    <t>*1</t>
    <phoneticPr fontId="5"/>
  </si>
  <si>
    <t>年度</t>
    <rPh sb="0" eb="1">
      <t>ネン</t>
    </rPh>
    <rPh sb="1" eb="2">
      <t>ド</t>
    </rPh>
    <phoneticPr fontId="3"/>
  </si>
  <si>
    <t>（継続）</t>
    <rPh sb="1" eb="3">
      <t>ケイゾク</t>
    </rPh>
    <phoneticPr fontId="5"/>
  </si>
  <si>
    <t>（新規）</t>
    <rPh sb="1" eb="3">
      <t>シンキ</t>
    </rPh>
    <phoneticPr fontId="5"/>
  </si>
  <si>
    <t>番号</t>
    <rPh sb="0" eb="2">
      <t>バンゴウ</t>
    </rPh>
    <phoneticPr fontId="5"/>
  </si>
  <si>
    <t>名称</t>
    <rPh sb="0" eb="2">
      <t>メイショウ</t>
    </rPh>
    <phoneticPr fontId="5"/>
  </si>
  <si>
    <t>有り</t>
    <rPh sb="0" eb="1">
      <t>アリ</t>
    </rPh>
    <phoneticPr fontId="5"/>
  </si>
  <si>
    <t>無し</t>
    <rPh sb="0" eb="1">
      <t>ナ</t>
    </rPh>
    <phoneticPr fontId="5"/>
  </si>
  <si>
    <t>＊３．連絡が必要な場合があるので、自宅／携帯電話番号は必ず記入して下さい。</t>
    <rPh sb="3" eb="5">
      <t>レンラク</t>
    </rPh>
    <rPh sb="17" eb="19">
      <t>ジタク</t>
    </rPh>
    <rPh sb="20" eb="22">
      <t>ケイタイ</t>
    </rPh>
    <phoneticPr fontId="3"/>
  </si>
  <si>
    <t xml:space="preserve"> </t>
    <phoneticPr fontId="5"/>
  </si>
  <si>
    <t>団体名称</t>
    <rPh sb="0" eb="3">
      <t>ダンタイメイショウ</t>
    </rPh>
    <phoneticPr fontId="3"/>
  </si>
  <si>
    <t xml:space="preserve"> </t>
  </si>
  <si>
    <t>（追加）</t>
    <rPh sb="1" eb="3">
      <t>ツイカ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</si>
</sst>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
    <numFmt numFmtId="177" formatCode="00"/>
    <numFmt numFmtId="178" formatCode="00\ &quot;月&quot;"/>
    <numFmt numFmtId="179" formatCode="00\ &quot;日&quot;"/>
    <numFmt numFmtId="180" formatCode="#\ &quot;年&quot;"/>
    <numFmt numFmtId="181" formatCode="#\ &quot;月&quot;"/>
    <numFmt numFmtId="182" formatCode="##0"/>
    <numFmt numFmtId="183" formatCode="#"/>
  </numFmts>
  <fonts count="38" x14ac:knownFonts="1">
    <font>
      <sz val="14"/>
      <name val="Terminal"/>
      <charset val="128"/>
    </font>
    <font>
      <sz val="11"/>
      <name val="ＭＳ 明朝"/>
      <family val="1"/>
      <charset val="128"/>
    </font>
    <font>
      <sz val="11"/>
      <name val="ＭＳ Ｐゴシック"/>
      <family val="3"/>
      <charset val="128"/>
    </font>
    <font>
      <sz val="6"/>
      <name val="ＭＳ Ｐゴシック"/>
      <family val="3"/>
      <charset val="128"/>
    </font>
    <font>
      <sz val="11"/>
      <name val="ＭＳ Ｐゴシック"/>
      <family val="3"/>
      <charset val="128"/>
    </font>
    <font>
      <sz val="7"/>
      <name val="Terminal"/>
      <charset val="128"/>
    </font>
    <font>
      <b/>
      <sz val="11"/>
      <name val="ＭＳ Ｐゴシック"/>
      <family val="3"/>
      <charset val="128"/>
    </font>
    <font>
      <sz val="11"/>
      <name val="ＭＳ Ｐゴシック"/>
      <family val="3"/>
      <charset val="128"/>
    </font>
    <font>
      <sz val="11"/>
      <name val="Terminal"/>
      <charset val="128"/>
    </font>
    <font>
      <sz val="11"/>
      <name val="ＭＳ Ｐ明朝"/>
      <family val="1"/>
      <charset val="128"/>
    </font>
    <font>
      <u/>
      <sz val="14"/>
      <color theme="10"/>
      <name val="Terminal"/>
      <charset val="128"/>
    </font>
    <font>
      <sz val="12"/>
      <name val="ＭＳ 明朝"/>
      <family val="1"/>
      <charset val="128"/>
    </font>
    <font>
      <sz val="16"/>
      <name val="ＭＳ Ｐゴシック"/>
      <family val="3"/>
      <charset val="128"/>
    </font>
    <font>
      <sz val="10"/>
      <name val="ＭＳ 明朝"/>
      <family val="1"/>
      <charset val="128"/>
    </font>
    <font>
      <u/>
      <sz val="10"/>
      <name val="ＭＳ 明朝"/>
      <family val="1"/>
      <charset val="128"/>
    </font>
    <font>
      <u/>
      <sz val="12"/>
      <name val="ＭＳ 明朝"/>
      <family val="1"/>
      <charset val="128"/>
    </font>
    <font>
      <sz val="8"/>
      <name val="ＭＳ Ｐゴシック"/>
      <family val="3"/>
      <charset val="128"/>
    </font>
    <font>
      <vertAlign val="superscript"/>
      <sz val="11"/>
      <name val="ＭＳ 明朝"/>
      <family val="1"/>
      <charset val="128"/>
    </font>
    <font>
      <vertAlign val="superscript"/>
      <sz val="10"/>
      <name val="ＭＳ 明朝"/>
      <family val="1"/>
      <charset val="128"/>
    </font>
    <font>
      <sz val="9"/>
      <name val="ＭＳ 明朝"/>
      <family val="1"/>
      <charset val="128"/>
    </font>
    <font>
      <sz val="18"/>
      <name val="ＭＳ Ｐゴシック"/>
      <family val="3"/>
      <charset val="128"/>
    </font>
    <font>
      <u/>
      <sz val="11"/>
      <name val="ＭＳ 明朝"/>
      <family val="1"/>
      <charset val="128"/>
    </font>
    <font>
      <b/>
      <sz val="11"/>
      <name val="ＭＳ 明朝"/>
      <family val="1"/>
      <charset val="128"/>
    </font>
    <font>
      <b/>
      <u/>
      <sz val="11"/>
      <name val="ＭＳ 明朝"/>
      <family val="1"/>
      <charset val="128"/>
    </font>
    <font>
      <u/>
      <sz val="14"/>
      <name val="Terminal"/>
      <charset val="128"/>
    </font>
    <font>
      <b/>
      <sz val="14"/>
      <name val="ＭＳ Ｐゴシック"/>
      <family val="3"/>
      <charset val="128"/>
    </font>
    <font>
      <b/>
      <sz val="16"/>
      <color rgb="FFFF0000"/>
      <name val="ＭＳ Ｐゴシック"/>
      <family val="3"/>
      <charset val="128"/>
    </font>
    <font>
      <sz val="6"/>
      <name val="ＭＳ 明朝"/>
      <family val="1"/>
      <charset val="128"/>
    </font>
    <font>
      <b/>
      <u/>
      <sz val="14"/>
      <name val="ＭＳ Ｐゴシック"/>
      <family val="3"/>
      <charset val="128"/>
    </font>
    <font>
      <sz val="12"/>
      <name val="ＭＳ Ｐ明朝"/>
      <family val="1"/>
      <charset val="128"/>
    </font>
    <font>
      <sz val="12"/>
      <name val="ＭＳ Ｐゴシック"/>
      <family val="3"/>
      <charset val="128"/>
    </font>
    <font>
      <sz val="12"/>
      <name val="ＭＳ Ｐゴシック"/>
      <family val="3"/>
      <charset val="128"/>
      <scheme val="minor"/>
    </font>
    <font>
      <b/>
      <sz val="14"/>
      <name val="ＭＳ 明朝"/>
      <family val="1"/>
      <charset val="128"/>
    </font>
    <font>
      <b/>
      <u/>
      <sz val="14"/>
      <name val="ＭＳ 明朝"/>
      <family val="1"/>
      <charset val="128"/>
    </font>
    <font>
      <b/>
      <sz val="16"/>
      <name val="ＭＳ Ｐゴシック"/>
      <family val="3"/>
      <charset val="128"/>
    </font>
    <font>
      <b/>
      <sz val="10"/>
      <name val="ＭＳ 明朝"/>
      <family val="1"/>
      <charset val="128"/>
    </font>
    <font>
      <u/>
      <sz val="11"/>
      <color rgb="FFFF0000"/>
      <name val="ＭＳ 明朝"/>
      <family val="1"/>
      <charset val="128"/>
    </font>
    <font>
      <b/>
      <sz val="11"/>
      <name val="ＭＳ Ｐ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99"/>
        <bgColor indexed="64"/>
      </patternFill>
    </fill>
  </fills>
  <borders count="67">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bottom style="thin">
        <color indexed="64"/>
      </bottom>
      <diagonal/>
    </border>
    <border>
      <left/>
      <right style="medium">
        <color indexed="64"/>
      </right>
      <top/>
      <bottom/>
      <diagonal/>
    </border>
    <border>
      <left style="medium">
        <color indexed="64"/>
      </left>
      <right/>
      <top/>
      <bottom/>
      <diagonal/>
    </border>
  </borders>
  <cellStyleXfs count="11">
    <xf numFmtId="0" fontId="0" fillId="0" borderId="0"/>
    <xf numFmtId="0" fontId="2" fillId="0" borderId="0">
      <alignment vertical="center"/>
    </xf>
    <xf numFmtId="0" fontId="2" fillId="0" borderId="0"/>
    <xf numFmtId="0" fontId="4" fillId="0" borderId="0"/>
    <xf numFmtId="0" fontId="2" fillId="0" borderId="0"/>
    <xf numFmtId="38" fontId="2" fillId="0" borderId="0" applyFont="0" applyFill="0" applyBorder="0" applyAlignment="0" applyProtection="0"/>
    <xf numFmtId="0" fontId="10" fillId="0" borderId="0" applyNumberFormat="0" applyFill="0" applyBorder="0" applyAlignment="0" applyProtection="0"/>
    <xf numFmtId="0" fontId="2" fillId="0" borderId="0"/>
    <xf numFmtId="0" fontId="2" fillId="0" borderId="0">
      <alignment vertical="center"/>
    </xf>
    <xf numFmtId="0" fontId="2" fillId="0" borderId="0"/>
    <xf numFmtId="0" fontId="2" fillId="0" borderId="0">
      <alignment vertical="center"/>
    </xf>
  </cellStyleXfs>
  <cellXfs count="264">
    <xf numFmtId="0" fontId="0" fillId="0" borderId="0" xfId="0"/>
    <xf numFmtId="0" fontId="8" fillId="0" borderId="0" xfId="0" applyFont="1"/>
    <xf numFmtId="49" fontId="8" fillId="0" borderId="0" xfId="0" applyNumberFormat="1" applyFont="1"/>
    <xf numFmtId="49" fontId="0" fillId="0" borderId="0" xfId="0" applyNumberFormat="1"/>
    <xf numFmtId="0" fontId="0" fillId="0" borderId="0" xfId="0" applyAlignment="1">
      <alignment horizontal="center"/>
    </xf>
    <xf numFmtId="0" fontId="0" fillId="0" borderId="29" xfId="0" applyBorder="1" applyAlignment="1">
      <alignment horizontal="center"/>
    </xf>
    <xf numFmtId="49" fontId="0" fillId="0" borderId="29" xfId="0" applyNumberFormat="1" applyBorder="1" applyAlignment="1">
      <alignment horizontal="center"/>
    </xf>
    <xf numFmtId="0" fontId="7" fillId="0" borderId="29" xfId="3" quotePrefix="1" applyFont="1" applyBorder="1" applyAlignment="1">
      <alignment vertical="center" shrinkToFit="1"/>
    </xf>
    <xf numFmtId="49" fontId="7" fillId="0" borderId="29" xfId="3" quotePrefix="1" applyNumberFormat="1" applyFont="1" applyBorder="1" applyAlignment="1">
      <alignment vertical="center" shrinkToFit="1"/>
    </xf>
    <xf numFmtId="0" fontId="7" fillId="0" borderId="29" xfId="3" applyFont="1" applyBorder="1" applyAlignment="1">
      <alignment vertical="center" shrinkToFit="1"/>
    </xf>
    <xf numFmtId="0" fontId="7" fillId="0" borderId="29" xfId="3" quotePrefix="1" applyFont="1" applyBorder="1" applyAlignment="1">
      <alignment vertical="center" wrapText="1" shrinkToFit="1"/>
    </xf>
    <xf numFmtId="0" fontId="7" fillId="0" borderId="29" xfId="2" quotePrefix="1" applyFont="1" applyBorder="1" applyAlignment="1">
      <alignment vertical="center" wrapText="1" shrinkToFit="1"/>
    </xf>
    <xf numFmtId="49" fontId="7" fillId="0" borderId="29" xfId="3" quotePrefix="1" applyNumberFormat="1" applyFont="1" applyBorder="1" applyAlignment="1">
      <alignment vertical="center" wrapText="1" shrinkToFit="1"/>
    </xf>
    <xf numFmtId="0" fontId="7" fillId="0" borderId="29" xfId="3" applyFont="1" applyBorder="1" applyAlignment="1">
      <alignment vertical="center" wrapText="1" shrinkToFit="1"/>
    </xf>
    <xf numFmtId="0" fontId="7" fillId="0" borderId="29" xfId="0" applyFont="1" applyBorder="1"/>
    <xf numFmtId="49" fontId="7" fillId="0" borderId="29" xfId="0" applyNumberFormat="1" applyFont="1" applyBorder="1"/>
    <xf numFmtId="0" fontId="7" fillId="3" borderId="29" xfId="0" applyFont="1" applyFill="1" applyBorder="1"/>
    <xf numFmtId="0" fontId="7" fillId="0" borderId="29" xfId="3" quotePrefix="1" applyFont="1" applyBorder="1" applyAlignment="1">
      <alignment horizontal="center" vertical="center" wrapText="1" shrinkToFit="1"/>
    </xf>
    <xf numFmtId="0" fontId="7" fillId="4" borderId="29" xfId="0" applyFont="1" applyFill="1" applyBorder="1"/>
    <xf numFmtId="0" fontId="8" fillId="0" borderId="29" xfId="0" applyFont="1" applyBorder="1"/>
    <xf numFmtId="49" fontId="8" fillId="0" borderId="29" xfId="0" applyNumberFormat="1" applyFont="1" applyBorder="1"/>
    <xf numFmtId="0" fontId="9" fillId="0" borderId="0" xfId="1" applyFont="1">
      <alignment vertical="center"/>
    </xf>
    <xf numFmtId="0" fontId="9" fillId="0" borderId="0" xfId="4" applyFont="1" applyAlignment="1">
      <alignment horizontal="center" vertical="center"/>
    </xf>
    <xf numFmtId="177" fontId="9" fillId="0" borderId="0" xfId="4" quotePrefix="1" applyNumberFormat="1" applyFont="1" applyAlignment="1">
      <alignment horizontal="center" vertical="center"/>
    </xf>
    <xf numFmtId="49" fontId="0" fillId="0" borderId="30" xfId="0" applyNumberFormat="1" applyBorder="1" applyAlignment="1">
      <alignment horizontal="center"/>
    </xf>
    <xf numFmtId="0" fontId="2" fillId="0" borderId="29" xfId="2" quotePrefix="1" applyBorder="1" applyAlignment="1">
      <alignment vertical="center" wrapText="1" shrinkToFit="1"/>
    </xf>
    <xf numFmtId="49" fontId="2" fillId="0" borderId="29" xfId="0" applyNumberFormat="1" applyFont="1" applyBorder="1"/>
    <xf numFmtId="49" fontId="2" fillId="0" borderId="29" xfId="0" applyNumberFormat="1" applyFont="1" applyBorder="1" applyAlignment="1">
      <alignment horizontal="center"/>
    </xf>
    <xf numFmtId="0" fontId="2" fillId="3" borderId="29" xfId="0" applyFont="1" applyFill="1" applyBorder="1"/>
    <xf numFmtId="49" fontId="7" fillId="0" borderId="29" xfId="0" applyNumberFormat="1" applyFont="1" applyBorder="1" applyAlignment="1">
      <alignment horizontal="center"/>
    </xf>
    <xf numFmtId="0" fontId="2" fillId="4" borderId="29" xfId="0" applyFont="1" applyFill="1" applyBorder="1"/>
    <xf numFmtId="0" fontId="2" fillId="0" borderId="29" xfId="3" quotePrefix="1" applyFont="1" applyBorder="1" applyAlignment="1">
      <alignment horizontal="center" vertical="center" wrapText="1" shrinkToFit="1"/>
    </xf>
    <xf numFmtId="0" fontId="9" fillId="0" borderId="0" xfId="4" quotePrefix="1" applyFont="1" applyAlignment="1">
      <alignment vertical="center"/>
    </xf>
    <xf numFmtId="0" fontId="9" fillId="0" borderId="0" xfId="4" applyFont="1" applyAlignment="1">
      <alignment vertical="center"/>
    </xf>
    <xf numFmtId="0" fontId="2" fillId="0" borderId="0" xfId="7"/>
    <xf numFmtId="0" fontId="2" fillId="0" borderId="0" xfId="7" applyAlignment="1">
      <alignment horizontal="center"/>
    </xf>
    <xf numFmtId="0" fontId="13" fillId="0" borderId="0" xfId="7" applyFont="1" applyAlignment="1">
      <alignment horizontal="left"/>
    </xf>
    <xf numFmtId="0" fontId="14" fillId="0" borderId="0" xfId="7" applyFont="1" applyAlignment="1">
      <alignment horizontal="left"/>
    </xf>
    <xf numFmtId="0" fontId="11" fillId="0" borderId="0" xfId="7" quotePrefix="1" applyFont="1" applyAlignment="1">
      <alignment horizontal="left"/>
    </xf>
    <xf numFmtId="0" fontId="11" fillId="0" borderId="0" xfId="7" applyFont="1" applyAlignment="1">
      <alignment horizontal="center"/>
    </xf>
    <xf numFmtId="0" fontId="11" fillId="0" borderId="0" xfId="7" applyFont="1" applyAlignment="1">
      <alignment horizontal="center" shrinkToFit="1"/>
    </xf>
    <xf numFmtId="182" fontId="13" fillId="0" borderId="44" xfId="7" applyNumberFormat="1" applyFont="1" applyBorder="1" applyAlignment="1">
      <alignment horizontal="center" vertical="center" wrapText="1"/>
    </xf>
    <xf numFmtId="0" fontId="11" fillId="0" borderId="13" xfId="7" applyFont="1" applyBorder="1" applyAlignment="1">
      <alignment horizontal="center" vertical="center" shrinkToFit="1"/>
    </xf>
    <xf numFmtId="0" fontId="2" fillId="0" borderId="0" xfId="7" applyAlignment="1">
      <alignment horizontal="center" vertical="center"/>
    </xf>
    <xf numFmtId="0" fontId="13" fillId="0" borderId="6" xfId="7" quotePrefix="1" applyFont="1" applyBorder="1" applyAlignment="1">
      <alignment horizontal="center" vertical="center" wrapText="1"/>
    </xf>
    <xf numFmtId="0" fontId="13" fillId="0" borderId="14" xfId="7" quotePrefix="1" applyFont="1" applyBorder="1" applyAlignment="1">
      <alignment horizontal="center" vertical="center" wrapText="1"/>
    </xf>
    <xf numFmtId="0" fontId="13" fillId="0" borderId="58" xfId="7" quotePrefix="1" applyFont="1" applyBorder="1" applyAlignment="1">
      <alignment horizontal="center" vertical="center" wrapText="1"/>
    </xf>
    <xf numFmtId="0" fontId="2" fillId="0" borderId="0" xfId="7" applyAlignment="1">
      <alignment vertical="top"/>
    </xf>
    <xf numFmtId="0" fontId="1" fillId="0" borderId="0" xfId="7" applyFont="1" applyAlignment="1">
      <alignment horizontal="right" vertical="top"/>
    </xf>
    <xf numFmtId="0" fontId="12" fillId="0" borderId="0" xfId="7" quotePrefix="1" applyFont="1" applyAlignment="1">
      <alignment horizontal="left" vertical="top" wrapText="1"/>
    </xf>
    <xf numFmtId="0" fontId="20" fillId="0" borderId="0" xfId="7" quotePrefix="1" applyFont="1" applyAlignment="1">
      <alignment horizontal="center" vertical="center" wrapText="1"/>
    </xf>
    <xf numFmtId="0" fontId="2" fillId="0" borderId="14" xfId="7" applyBorder="1" applyAlignment="1">
      <alignment horizontal="center" vertical="center" shrinkToFit="1"/>
    </xf>
    <xf numFmtId="0" fontId="13" fillId="0" borderId="25" xfId="7" quotePrefix="1" applyFont="1" applyBorder="1" applyAlignment="1">
      <alignment horizontal="center" vertical="center" wrapText="1"/>
    </xf>
    <xf numFmtId="0" fontId="1" fillId="0" borderId="0" xfId="0" applyFont="1"/>
    <xf numFmtId="0" fontId="1" fillId="0" borderId="0" xfId="0" applyFont="1" applyAlignment="1">
      <alignment horizontal="left"/>
    </xf>
    <xf numFmtId="0" fontId="1" fillId="0" borderId="0" xfId="0" applyFont="1" applyAlignment="1">
      <alignment horizontal="center"/>
    </xf>
    <xf numFmtId="0" fontId="1" fillId="0" borderId="0" xfId="0" quotePrefix="1" applyFont="1" applyAlignment="1">
      <alignment horizontal="right"/>
    </xf>
    <xf numFmtId="178" fontId="1" fillId="0" borderId="0" xfId="0" applyNumberFormat="1" applyFont="1" applyAlignment="1">
      <alignment horizontal="right"/>
    </xf>
    <xf numFmtId="179" fontId="1" fillId="0" borderId="0" xfId="0" applyNumberFormat="1" applyFont="1" applyAlignment="1">
      <alignment horizontal="right"/>
    </xf>
    <xf numFmtId="0" fontId="1" fillId="0" borderId="0" xfId="0" quotePrefix="1" applyFont="1" applyAlignment="1">
      <alignment horizontal="right" vertical="center"/>
    </xf>
    <xf numFmtId="0" fontId="1" fillId="0" borderId="27" xfId="0" applyFont="1" applyBorder="1" applyAlignment="1">
      <alignment horizontal="left" vertical="center"/>
    </xf>
    <xf numFmtId="0" fontId="21" fillId="0" borderId="0" xfId="0" quotePrefix="1" applyFont="1" applyAlignment="1">
      <alignment horizontal="left"/>
    </xf>
    <xf numFmtId="0" fontId="1" fillId="0" borderId="0" xfId="0" applyFont="1" applyAlignment="1">
      <alignment horizontal="right" vertical="center"/>
    </xf>
    <xf numFmtId="0" fontId="21" fillId="0" borderId="0" xfId="0" applyFont="1" applyAlignment="1">
      <alignment horizontal="left"/>
    </xf>
    <xf numFmtId="0" fontId="1"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shrinkToFit="1"/>
    </xf>
    <xf numFmtId="0" fontId="1" fillId="0" borderId="0" xfId="0" applyFont="1" applyAlignment="1">
      <alignment horizontal="right"/>
    </xf>
    <xf numFmtId="0" fontId="1" fillId="0" borderId="0" xfId="0" quotePrefix="1" applyFont="1" applyAlignment="1">
      <alignment horizontal="left"/>
    </xf>
    <xf numFmtId="0" fontId="1" fillId="0" borderId="0" xfId="0" quotePrefix="1" applyFont="1" applyAlignment="1">
      <alignment horizontal="left" vertical="center"/>
    </xf>
    <xf numFmtId="0" fontId="1" fillId="0" borderId="0" xfId="0" applyFont="1" applyAlignment="1">
      <alignment vertical="center"/>
    </xf>
    <xf numFmtId="176" fontId="1" fillId="0" borderId="0" xfId="0" applyNumberFormat="1" applyFont="1" applyAlignment="1">
      <alignment horizontal="center" shrinkToFit="1"/>
    </xf>
    <xf numFmtId="0" fontId="1" fillId="0" borderId="0" xfId="0" quotePrefix="1" applyFont="1" applyAlignment="1">
      <alignment horizontal="center"/>
    </xf>
    <xf numFmtId="0" fontId="1" fillId="0" borderId="0" xfId="0" quotePrefix="1" applyFont="1" applyAlignment="1">
      <alignment vertical="top"/>
    </xf>
    <xf numFmtId="0" fontId="19" fillId="0" borderId="0" xfId="0" quotePrefix="1" applyFont="1" applyAlignment="1">
      <alignment horizontal="left"/>
    </xf>
    <xf numFmtId="0" fontId="21" fillId="0" borderId="0" xfId="0" applyFont="1" applyAlignment="1">
      <alignment shrinkToFit="1"/>
    </xf>
    <xf numFmtId="0" fontId="21" fillId="0" borderId="0" xfId="0" applyFont="1"/>
    <xf numFmtId="0" fontId="23" fillId="0" borderId="0" xfId="0" applyFont="1" applyAlignment="1">
      <alignment horizontal="left"/>
    </xf>
    <xf numFmtId="181" fontId="2" fillId="0" borderId="19" xfId="0" quotePrefix="1" applyNumberFormat="1" applyFont="1" applyBorder="1" applyAlignment="1">
      <alignment horizontal="center" vertical="center"/>
    </xf>
    <xf numFmtId="0" fontId="1" fillId="0" borderId="0" xfId="0" quotePrefix="1" applyFont="1" applyAlignment="1">
      <alignment horizontal="distributed" vertical="center"/>
    </xf>
    <xf numFmtId="0" fontId="1" fillId="0" borderId="0" xfId="0" applyFont="1" applyAlignment="1">
      <alignment horizontal="distributed" vertical="center"/>
    </xf>
    <xf numFmtId="0" fontId="22" fillId="0" borderId="0" xfId="0" applyFont="1" applyAlignment="1">
      <alignment horizontal="right" vertical="center"/>
    </xf>
    <xf numFmtId="180" fontId="2" fillId="0" borderId="21" xfId="0" quotePrefix="1" applyNumberFormat="1" applyFont="1" applyBorder="1" applyAlignment="1">
      <alignment horizontal="center" vertical="center"/>
    </xf>
    <xf numFmtId="0" fontId="1" fillId="0" borderId="10" xfId="7" quotePrefix="1" applyFont="1" applyBorder="1" applyAlignment="1">
      <alignment horizontal="center" vertical="center" wrapText="1" shrinkToFit="1"/>
    </xf>
    <xf numFmtId="0" fontId="1" fillId="0" borderId="47" xfId="7" quotePrefix="1" applyFont="1" applyBorder="1" applyAlignment="1">
      <alignment horizontal="center" vertical="center" wrapText="1" shrinkToFit="1"/>
    </xf>
    <xf numFmtId="0" fontId="13" fillId="0" borderId="25" xfId="7" quotePrefix="1" applyFont="1" applyBorder="1" applyAlignment="1">
      <alignment horizontal="center" vertical="center" wrapText="1" shrinkToFit="1"/>
    </xf>
    <xf numFmtId="0" fontId="13" fillId="0" borderId="57" xfId="7" quotePrefix="1" applyFont="1" applyBorder="1" applyAlignment="1">
      <alignment horizontal="left" vertical="center" wrapText="1" shrinkToFit="1"/>
    </xf>
    <xf numFmtId="0" fontId="13" fillId="0" borderId="6" xfId="7" quotePrefix="1" applyFont="1" applyBorder="1" applyAlignment="1">
      <alignment horizontal="center" vertical="center" wrapText="1" shrinkToFit="1"/>
    </xf>
    <xf numFmtId="0" fontId="13" fillId="0" borderId="51" xfId="7" quotePrefix="1" applyFont="1" applyBorder="1" applyAlignment="1">
      <alignment horizontal="left" vertical="center" wrapText="1" shrinkToFit="1"/>
    </xf>
    <xf numFmtId="0" fontId="11" fillId="0" borderId="56" xfId="7" applyFont="1" applyBorder="1" applyAlignment="1">
      <alignment horizontal="center" vertical="center" shrinkToFit="1"/>
    </xf>
    <xf numFmtId="0" fontId="1" fillId="0" borderId="55" xfId="7" quotePrefix="1" applyFont="1" applyBorder="1" applyAlignment="1">
      <alignment horizontal="left" vertical="center" shrinkToFit="1"/>
    </xf>
    <xf numFmtId="0" fontId="1" fillId="0" borderId="54" xfId="7" quotePrefix="1" applyFont="1" applyBorder="1" applyAlignment="1">
      <alignment horizontal="left" vertical="center" shrinkToFit="1"/>
    </xf>
    <xf numFmtId="0" fontId="20" fillId="0" borderId="0" xfId="7" quotePrefix="1" applyFont="1" applyAlignment="1">
      <alignment horizontal="left" vertical="center" wrapText="1"/>
    </xf>
    <xf numFmtId="0" fontId="24" fillId="0" borderId="0" xfId="6" applyFont="1" applyAlignment="1" applyProtection="1">
      <alignment horizontal="left"/>
    </xf>
    <xf numFmtId="0" fontId="1" fillId="0" borderId="0" xfId="0" quotePrefix="1" applyFont="1" applyAlignment="1">
      <alignment horizontal="center" vertical="center" shrinkToFit="1"/>
    </xf>
    <xf numFmtId="176" fontId="1" fillId="0" borderId="0" xfId="0" quotePrefix="1" applyNumberFormat="1" applyFont="1" applyAlignment="1">
      <alignment horizontal="center" vertical="center" shrinkToFit="1"/>
    </xf>
    <xf numFmtId="176" fontId="22" fillId="0" borderId="0" xfId="0" quotePrefix="1" applyNumberFormat="1" applyFont="1" applyAlignment="1">
      <alignment vertical="center" shrinkToFit="1"/>
    </xf>
    <xf numFmtId="0" fontId="11" fillId="0" borderId="32" xfId="7" applyFont="1" applyBorder="1" applyAlignment="1">
      <alignment horizontal="center" vertical="center" shrinkToFit="1"/>
    </xf>
    <xf numFmtId="0" fontId="11" fillId="0" borderId="49" xfId="7" applyFont="1" applyBorder="1" applyAlignment="1">
      <alignment horizontal="center" vertical="center" shrinkToFit="1"/>
    </xf>
    <xf numFmtId="0" fontId="1" fillId="0" borderId="0" xfId="7" applyFont="1" applyAlignment="1">
      <alignment horizontal="left" vertical="center" shrinkToFit="1"/>
    </xf>
    <xf numFmtId="0" fontId="2" fillId="0" borderId="47" xfId="7" applyBorder="1" applyAlignment="1">
      <alignment horizontal="center" vertical="center" shrinkToFit="1"/>
    </xf>
    <xf numFmtId="0" fontId="2" fillId="0" borderId="43" xfId="7" applyBorder="1" applyAlignment="1">
      <alignment horizontal="center" vertical="center" shrinkToFit="1"/>
    </xf>
    <xf numFmtId="0" fontId="13" fillId="0" borderId="43" xfId="7" applyFont="1" applyBorder="1" applyAlignment="1">
      <alignment horizontal="center" vertical="center" shrinkToFit="1"/>
    </xf>
    <xf numFmtId="0" fontId="1" fillId="0" borderId="43" xfId="7" applyFont="1" applyBorder="1" applyAlignment="1">
      <alignment horizontal="center" vertical="center" shrinkToFit="1"/>
    </xf>
    <xf numFmtId="0" fontId="1" fillId="2" borderId="43" xfId="7" quotePrefix="1" applyFont="1" applyFill="1" applyBorder="1" applyAlignment="1">
      <alignment horizontal="center" vertical="center" wrapText="1" shrinkToFit="1"/>
    </xf>
    <xf numFmtId="0" fontId="1" fillId="2" borderId="42" xfId="7" quotePrefix="1" applyFont="1" applyFill="1" applyBorder="1" applyAlignment="1">
      <alignment horizontal="center" vertical="center" wrapText="1" shrinkToFit="1"/>
    </xf>
    <xf numFmtId="0" fontId="1" fillId="0" borderId="0" xfId="7" applyFont="1" applyAlignment="1">
      <alignment horizontal="center" vertical="top" shrinkToFit="1"/>
    </xf>
    <xf numFmtId="0" fontId="12" fillId="0" borderId="0" xfId="7" quotePrefix="1" applyFont="1" applyAlignment="1">
      <alignment horizontal="center" vertical="top" wrapText="1"/>
    </xf>
    <xf numFmtId="0" fontId="1" fillId="0" borderId="48" xfId="7" applyFont="1" applyBorder="1" applyAlignment="1">
      <alignment horizontal="center" vertical="top" shrinkToFit="1"/>
    </xf>
    <xf numFmtId="0" fontId="1" fillId="0" borderId="51" xfId="7" applyFont="1" applyBorder="1" applyAlignment="1">
      <alignment horizontal="center" vertical="top" shrinkToFit="1"/>
    </xf>
    <xf numFmtId="0" fontId="1" fillId="0" borderId="45" xfId="7" applyFont="1" applyBorder="1" applyAlignment="1">
      <alignment horizontal="center" vertical="top" shrinkToFit="1"/>
    </xf>
    <xf numFmtId="0" fontId="1" fillId="0" borderId="0" xfId="0" quotePrefix="1" applyFont="1" applyAlignment="1">
      <alignment horizontal="center" shrinkToFit="1"/>
    </xf>
    <xf numFmtId="0" fontId="20" fillId="0" borderId="0" xfId="7" quotePrefix="1" applyFont="1" applyAlignment="1">
      <alignment horizontal="right" vertical="center" wrapText="1"/>
    </xf>
    <xf numFmtId="0" fontId="28" fillId="0" borderId="0" xfId="6" quotePrefix="1" applyFont="1" applyFill="1" applyBorder="1" applyAlignment="1" applyProtection="1"/>
    <xf numFmtId="0" fontId="25" fillId="0" borderId="0" xfId="1" applyFont="1">
      <alignment vertical="center"/>
    </xf>
    <xf numFmtId="0" fontId="1" fillId="0" borderId="0" xfId="0" applyFont="1" applyAlignment="1">
      <alignment horizontal="center" vertical="center"/>
    </xf>
    <xf numFmtId="0" fontId="1" fillId="3" borderId="1" xfId="0" quotePrefix="1" applyFont="1" applyFill="1" applyBorder="1" applyAlignment="1">
      <alignment horizontal="center" vertical="center" shrinkToFit="1"/>
    </xf>
    <xf numFmtId="176" fontId="22" fillId="3" borderId="9" xfId="0" quotePrefix="1" applyNumberFormat="1" applyFont="1" applyFill="1" applyBorder="1" applyAlignment="1">
      <alignment horizontal="center" vertical="center" shrinkToFit="1"/>
    </xf>
    <xf numFmtId="176" fontId="22" fillId="3" borderId="9" xfId="0" quotePrefix="1" applyNumberFormat="1" applyFont="1" applyFill="1" applyBorder="1" applyAlignment="1">
      <alignment vertical="center" shrinkToFit="1"/>
    </xf>
    <xf numFmtId="0" fontId="22" fillId="0" borderId="0" xfId="0" quotePrefix="1" applyFont="1" applyAlignment="1">
      <alignment horizontal="center" vertical="center"/>
    </xf>
    <xf numFmtId="0" fontId="15" fillId="0" borderId="0" xfId="0" quotePrefix="1" applyFont="1"/>
    <xf numFmtId="0" fontId="9" fillId="0" borderId="0" xfId="1" quotePrefix="1" applyFont="1">
      <alignment vertical="center"/>
    </xf>
    <xf numFmtId="0" fontId="2" fillId="5" borderId="33" xfId="0" quotePrefix="1" applyFont="1" applyFill="1" applyBorder="1" applyAlignment="1">
      <alignment horizontal="center" vertical="center" shrinkToFit="1"/>
    </xf>
    <xf numFmtId="0" fontId="2" fillId="5" borderId="19" xfId="0" quotePrefix="1" applyFont="1" applyFill="1" applyBorder="1" applyAlignment="1">
      <alignment horizontal="center" vertical="center"/>
    </xf>
    <xf numFmtId="0" fontId="2" fillId="5" borderId="19" xfId="0" applyFont="1" applyFill="1" applyBorder="1" applyAlignment="1">
      <alignment horizontal="center" vertical="center"/>
    </xf>
    <xf numFmtId="0" fontId="2" fillId="5" borderId="37" xfId="0" quotePrefix="1" applyFont="1" applyFill="1" applyBorder="1" applyAlignment="1">
      <alignment horizontal="center" vertical="center" shrinkToFit="1"/>
    </xf>
    <xf numFmtId="0" fontId="6" fillId="5" borderId="37" xfId="0" applyFont="1" applyFill="1" applyBorder="1" applyAlignment="1">
      <alignment horizontal="center" vertical="center"/>
    </xf>
    <xf numFmtId="176" fontId="22" fillId="5" borderId="1" xfId="0" quotePrefix="1" applyNumberFormat="1" applyFont="1" applyFill="1" applyBorder="1" applyAlignment="1">
      <alignment horizontal="center" vertical="center" shrinkToFit="1"/>
    </xf>
    <xf numFmtId="0" fontId="2" fillId="0" borderId="0" xfId="0" quotePrefix="1" applyFont="1" applyAlignment="1">
      <alignment horizontal="center" vertical="center" shrinkToFit="1"/>
    </xf>
    <xf numFmtId="0" fontId="1" fillId="0" borderId="0" xfId="0" applyFont="1" applyAlignment="1">
      <alignment horizontal="center" vertical="center" shrinkToFit="1"/>
    </xf>
    <xf numFmtId="0" fontId="2" fillId="0" borderId="66" xfId="4" quotePrefix="1" applyBorder="1" applyAlignment="1">
      <alignment horizontal="center" shrinkToFit="1"/>
    </xf>
    <xf numFmtId="0" fontId="9" fillId="0" borderId="0" xfId="4" applyFont="1" applyAlignment="1">
      <alignment horizontal="center"/>
    </xf>
    <xf numFmtId="0" fontId="9" fillId="0" borderId="0" xfId="1" quotePrefix="1" applyFont="1" applyAlignment="1">
      <alignment horizontal="center" vertical="center"/>
    </xf>
    <xf numFmtId="0" fontId="9" fillId="0" borderId="37" xfId="1" applyFont="1" applyBorder="1">
      <alignment vertical="center"/>
    </xf>
    <xf numFmtId="0" fontId="29" fillId="0" borderId="37" xfId="1" applyFont="1" applyBorder="1">
      <alignment vertical="center"/>
    </xf>
    <xf numFmtId="0" fontId="29" fillId="0" borderId="37" xfId="1" applyFont="1" applyBorder="1" applyAlignment="1">
      <alignment horizontal="left" vertical="center"/>
    </xf>
    <xf numFmtId="0" fontId="29" fillId="0" borderId="37" xfId="8" applyFont="1" applyBorder="1">
      <alignment vertical="center"/>
    </xf>
    <xf numFmtId="0" fontId="30" fillId="0" borderId="37" xfId="1" applyFont="1" applyBorder="1">
      <alignment vertical="center"/>
    </xf>
    <xf numFmtId="0" fontId="30" fillId="0" borderId="37" xfId="9" applyFont="1" applyBorder="1" applyAlignment="1">
      <alignment vertical="center"/>
    </xf>
    <xf numFmtId="0" fontId="31" fillId="0" borderId="37" xfId="1" applyFont="1" applyBorder="1">
      <alignment vertical="center"/>
    </xf>
    <xf numFmtId="0" fontId="31" fillId="0" borderId="37" xfId="10" applyFont="1" applyBorder="1">
      <alignment vertical="center"/>
    </xf>
    <xf numFmtId="183" fontId="34" fillId="3" borderId="0" xfId="7" quotePrefix="1" applyNumberFormat="1" applyFont="1" applyFill="1" applyAlignment="1">
      <alignment horizontal="center" vertical="center" wrapText="1"/>
    </xf>
    <xf numFmtId="0" fontId="2" fillId="0" borderId="37" xfId="7" applyBorder="1"/>
    <xf numFmtId="14" fontId="1" fillId="0" borderId="0" xfId="0" applyNumberFormat="1" applyFont="1" applyAlignment="1">
      <alignment horizontal="left"/>
    </xf>
    <xf numFmtId="0" fontId="11" fillId="0" borderId="0" xfId="7" quotePrefix="1" applyFont="1" applyAlignment="1">
      <alignment shrinkToFit="1"/>
    </xf>
    <xf numFmtId="0" fontId="32" fillId="5" borderId="61" xfId="0" applyFont="1" applyFill="1" applyBorder="1" applyAlignment="1">
      <alignment horizontal="center" vertical="center"/>
    </xf>
    <xf numFmtId="0" fontId="32" fillId="5" borderId="12" xfId="0" applyFont="1" applyFill="1" applyBorder="1" applyAlignment="1">
      <alignment horizontal="center" vertical="center"/>
    </xf>
    <xf numFmtId="0" fontId="36" fillId="0" borderId="0" xfId="0" applyFont="1" applyAlignment="1">
      <alignment horizontal="left" wrapText="1"/>
    </xf>
    <xf numFmtId="0" fontId="9" fillId="5" borderId="61" xfId="1" quotePrefix="1" applyFont="1" applyFill="1" applyBorder="1" applyAlignment="1">
      <alignment horizontal="center" vertical="center"/>
    </xf>
    <xf numFmtId="0" fontId="9" fillId="5" borderId="12" xfId="1" quotePrefix="1" applyFont="1" applyFill="1" applyBorder="1" applyAlignment="1">
      <alignment horizontal="center" vertical="center"/>
    </xf>
    <xf numFmtId="0" fontId="1" fillId="3" borderId="61"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9" fillId="0" borderId="0" xfId="4" quotePrefix="1" applyFont="1" applyAlignment="1">
      <alignment horizontal="center"/>
    </xf>
    <xf numFmtId="0" fontId="6" fillId="0" borderId="16" xfId="4" quotePrefix="1" applyFont="1" applyBorder="1" applyAlignment="1">
      <alignment horizontal="center" shrinkToFit="1"/>
    </xf>
    <xf numFmtId="0" fontId="2" fillId="0" borderId="0" xfId="4" quotePrefix="1" applyAlignment="1">
      <alignment horizontal="center" shrinkToFit="1"/>
    </xf>
    <xf numFmtId="0" fontId="1" fillId="0" borderId="0" xfId="0" quotePrefix="1" applyFont="1"/>
    <xf numFmtId="0" fontId="33" fillId="0" borderId="0" xfId="0" quotePrefix="1" applyFont="1" applyAlignment="1">
      <alignment horizontal="center" vertical="center"/>
    </xf>
    <xf numFmtId="0" fontId="26" fillId="0" borderId="0" xfId="0" quotePrefix="1" applyFont="1" applyAlignment="1">
      <alignment horizontal="center" vertical="center"/>
    </xf>
    <xf numFmtId="0" fontId="22" fillId="5" borderId="61" xfId="0" applyFont="1" applyFill="1" applyBorder="1" applyAlignment="1">
      <alignment horizontal="center" vertical="center"/>
    </xf>
    <xf numFmtId="0" fontId="22" fillId="5" borderId="12" xfId="0" applyFont="1" applyFill="1" applyBorder="1" applyAlignment="1">
      <alignment horizontal="center" vertical="center"/>
    </xf>
    <xf numFmtId="177" fontId="37" fillId="5" borderId="61" xfId="1" applyNumberFormat="1" applyFont="1" applyFill="1" applyBorder="1" applyAlignment="1">
      <alignment horizontal="center" vertical="center"/>
    </xf>
    <xf numFmtId="177" fontId="37" fillId="5" borderId="11" xfId="1" applyNumberFormat="1" applyFont="1" applyFill="1" applyBorder="1" applyAlignment="1">
      <alignment horizontal="center" vertical="center"/>
    </xf>
    <xf numFmtId="177" fontId="37" fillId="5" borderId="12" xfId="1" applyNumberFormat="1" applyFont="1" applyFill="1" applyBorder="1" applyAlignment="1">
      <alignment horizontal="center" vertical="center"/>
    </xf>
    <xf numFmtId="0" fontId="2" fillId="0" borderId="0" xfId="0" applyFont="1" applyAlignment="1">
      <alignment horizontal="right" vertical="center" shrinkToFit="1"/>
    </xf>
    <xf numFmtId="0" fontId="2" fillId="0" borderId="5" xfId="0" applyFont="1" applyBorder="1" applyAlignment="1">
      <alignment horizontal="right" vertical="center" shrinkToFit="1"/>
    </xf>
    <xf numFmtId="0" fontId="1" fillId="0" borderId="0" xfId="0" quotePrefix="1" applyFont="1" applyAlignment="1">
      <alignment horizontal="right" vertical="center" shrinkToFit="1"/>
    </xf>
    <xf numFmtId="0" fontId="1" fillId="0" borderId="65" xfId="0" quotePrefix="1" applyFont="1" applyBorder="1" applyAlignment="1">
      <alignment horizontal="right" vertical="center" shrinkToFit="1"/>
    </xf>
    <xf numFmtId="0" fontId="1" fillId="5" borderId="59" xfId="0" applyFont="1" applyFill="1" applyBorder="1" applyAlignment="1">
      <alignment horizontal="left" vertical="center" shrinkToFit="1"/>
    </xf>
    <xf numFmtId="0" fontId="1" fillId="5" borderId="35" xfId="0" applyFont="1" applyFill="1" applyBorder="1" applyAlignment="1">
      <alignment horizontal="left" vertical="center" shrinkToFit="1"/>
    </xf>
    <xf numFmtId="0" fontId="1" fillId="5" borderId="60" xfId="0" applyFont="1" applyFill="1" applyBorder="1" applyAlignment="1">
      <alignment horizontal="left" vertical="center" shrinkToFit="1"/>
    </xf>
    <xf numFmtId="0" fontId="1" fillId="5" borderId="59" xfId="0" quotePrefix="1" applyFont="1" applyFill="1" applyBorder="1" applyAlignment="1">
      <alignment horizontal="left" vertical="center" shrinkToFit="1"/>
    </xf>
    <xf numFmtId="0" fontId="1" fillId="5" borderId="35" xfId="0" quotePrefix="1" applyFont="1" applyFill="1" applyBorder="1" applyAlignment="1">
      <alignment horizontal="left" vertical="center" shrinkToFit="1"/>
    </xf>
    <xf numFmtId="0" fontId="1" fillId="5" borderId="60" xfId="0" quotePrefix="1" applyFont="1" applyFill="1" applyBorder="1" applyAlignment="1">
      <alignment horizontal="left" vertical="center" shrinkToFit="1"/>
    </xf>
    <xf numFmtId="0" fontId="1" fillId="5" borderId="23" xfId="0" quotePrefix="1" applyFont="1" applyFill="1" applyBorder="1" applyAlignment="1">
      <alignment horizontal="left" vertical="center" shrinkToFit="1"/>
    </xf>
    <xf numFmtId="0" fontId="1" fillId="5" borderId="22" xfId="0" quotePrefix="1" applyFont="1" applyFill="1" applyBorder="1" applyAlignment="1">
      <alignment horizontal="left" vertical="center" shrinkToFit="1"/>
    </xf>
    <xf numFmtId="0" fontId="1" fillId="5" borderId="28" xfId="0" quotePrefix="1" applyFont="1" applyFill="1" applyBorder="1" applyAlignment="1">
      <alignment horizontal="left" vertical="center" shrinkToFit="1"/>
    </xf>
    <xf numFmtId="0" fontId="2" fillId="0" borderId="0" xfId="0" quotePrefix="1" applyFont="1" applyAlignment="1">
      <alignment horizontal="right" vertical="center" shrinkToFit="1"/>
    </xf>
    <xf numFmtId="0" fontId="2" fillId="0" borderId="5" xfId="0" quotePrefix="1" applyFont="1" applyBorder="1" applyAlignment="1">
      <alignment horizontal="right" vertical="center" shrinkToFit="1"/>
    </xf>
    <xf numFmtId="0" fontId="1" fillId="0" borderId="0" xfId="0" quotePrefix="1" applyFont="1" applyAlignment="1">
      <alignment horizontal="left" vertical="center"/>
    </xf>
    <xf numFmtId="0" fontId="1" fillId="0" borderId="0" xfId="0" applyFont="1" applyAlignment="1">
      <alignment horizontal="left" vertical="center"/>
    </xf>
    <xf numFmtId="0" fontId="1" fillId="0" borderId="0" xfId="0" quotePrefix="1" applyFont="1" applyAlignment="1">
      <alignment horizontal="left" vertical="center" wrapText="1" shrinkToFit="1"/>
    </xf>
    <xf numFmtId="0" fontId="1" fillId="0" borderId="0" xfId="0" applyFont="1" applyAlignment="1">
      <alignment horizontal="left" vertical="center" shrinkToFit="1"/>
    </xf>
    <xf numFmtId="0" fontId="1" fillId="0" borderId="0" xfId="0" quotePrefix="1" applyFont="1" applyAlignment="1">
      <alignment horizontal="right" vertical="center"/>
    </xf>
    <xf numFmtId="0" fontId="1" fillId="0" borderId="5" xfId="0" quotePrefix="1" applyFont="1" applyBorder="1" applyAlignment="1">
      <alignment horizontal="right" vertical="center"/>
    </xf>
    <xf numFmtId="0" fontId="1" fillId="5" borderId="34" xfId="0" quotePrefix="1" applyFont="1" applyFill="1" applyBorder="1" applyAlignment="1">
      <alignment horizontal="left" vertical="center" shrinkToFit="1"/>
    </xf>
    <xf numFmtId="0" fontId="1" fillId="5" borderId="36" xfId="0" applyFont="1" applyFill="1" applyBorder="1" applyAlignment="1">
      <alignment horizontal="left" vertical="center" shrinkToFit="1"/>
    </xf>
    <xf numFmtId="0" fontId="1" fillId="0" borderId="5" xfId="0" quotePrefix="1" applyFont="1" applyBorder="1" applyAlignment="1">
      <alignment horizontal="right" vertical="center" shrinkToFit="1"/>
    </xf>
    <xf numFmtId="0" fontId="1" fillId="5" borderId="38" xfId="0" quotePrefix="1" applyFont="1" applyFill="1" applyBorder="1" applyAlignment="1">
      <alignment horizontal="left" vertical="center" shrinkToFit="1"/>
    </xf>
    <xf numFmtId="0" fontId="1" fillId="5" borderId="39" xfId="0" quotePrefix="1" applyFont="1" applyFill="1" applyBorder="1" applyAlignment="1">
      <alignment horizontal="left" vertical="center" shrinkToFit="1"/>
    </xf>
    <xf numFmtId="0" fontId="1" fillId="5" borderId="40" xfId="0" quotePrefix="1" applyFont="1" applyFill="1" applyBorder="1" applyAlignment="1">
      <alignment horizontal="left" vertical="center" shrinkToFit="1"/>
    </xf>
    <xf numFmtId="0" fontId="1" fillId="5" borderId="6" xfId="0" quotePrefix="1" applyFont="1" applyFill="1" applyBorder="1" applyAlignment="1">
      <alignment horizontal="left" vertical="center" shrinkToFit="1"/>
    </xf>
    <xf numFmtId="0" fontId="1" fillId="5" borderId="7" xfId="0" quotePrefix="1" applyFont="1" applyFill="1" applyBorder="1" applyAlignment="1">
      <alignment horizontal="left" vertical="center" shrinkToFit="1"/>
    </xf>
    <xf numFmtId="0" fontId="1" fillId="5" borderId="8" xfId="0" quotePrefix="1" applyFont="1" applyFill="1" applyBorder="1" applyAlignment="1">
      <alignment horizontal="left" vertical="center" shrinkToFit="1"/>
    </xf>
    <xf numFmtId="0" fontId="1" fillId="5" borderId="39" xfId="0" applyFont="1" applyFill="1" applyBorder="1" applyAlignment="1">
      <alignment vertical="center" shrinkToFit="1"/>
    </xf>
    <xf numFmtId="0" fontId="1" fillId="5" borderId="40" xfId="0" applyFont="1" applyFill="1" applyBorder="1" applyAlignment="1">
      <alignment vertical="center" shrinkToFit="1"/>
    </xf>
    <xf numFmtId="0" fontId="1" fillId="5" borderId="7" xfId="0" applyFont="1" applyFill="1" applyBorder="1" applyAlignment="1">
      <alignment vertical="center" shrinkToFit="1"/>
    </xf>
    <xf numFmtId="0" fontId="1" fillId="5" borderId="8" xfId="0" applyFont="1" applyFill="1" applyBorder="1" applyAlignment="1">
      <alignment vertical="center" shrinkToFit="1"/>
    </xf>
    <xf numFmtId="0" fontId="35" fillId="0" borderId="0" xfId="0" quotePrefix="1" applyFont="1" applyAlignment="1">
      <alignment horizontal="right" vertical="center" shrinkToFit="1"/>
    </xf>
    <xf numFmtId="0" fontId="35" fillId="0" borderId="5" xfId="0" quotePrefix="1" applyFont="1" applyBorder="1" applyAlignment="1">
      <alignment horizontal="right" vertical="center" shrinkToFit="1"/>
    </xf>
    <xf numFmtId="0" fontId="1" fillId="0" borderId="0" xfId="0" quotePrefix="1" applyFont="1" applyAlignment="1">
      <alignment horizontal="right" wrapText="1" shrinkToFit="1"/>
    </xf>
    <xf numFmtId="0" fontId="1" fillId="0" borderId="5" xfId="0" quotePrefix="1" applyFont="1" applyBorder="1" applyAlignment="1">
      <alignment horizontal="right" wrapText="1" shrinkToFit="1"/>
    </xf>
    <xf numFmtId="0" fontId="1" fillId="5" borderId="38" xfId="0" applyFont="1" applyFill="1" applyBorder="1" applyAlignment="1">
      <alignment horizontal="center" vertical="center" shrinkToFit="1"/>
    </xf>
    <xf numFmtId="0" fontId="1" fillId="5" borderId="39" xfId="0" applyFont="1" applyFill="1" applyBorder="1" applyAlignment="1">
      <alignment horizontal="center" vertical="center" shrinkToFit="1"/>
    </xf>
    <xf numFmtId="0" fontId="1" fillId="5" borderId="40" xfId="0" applyFont="1" applyFill="1" applyBorder="1" applyAlignment="1">
      <alignment horizontal="center" vertical="center" shrinkToFit="1"/>
    </xf>
    <xf numFmtId="0" fontId="1" fillId="0" borderId="0" xfId="0" applyFont="1" applyAlignment="1">
      <alignment horizontal="center"/>
    </xf>
    <xf numFmtId="0" fontId="1" fillId="0" borderId="3" xfId="0" quotePrefix="1" applyFont="1" applyBorder="1" applyAlignment="1">
      <alignment horizontal="left" vertical="top" shrinkToFit="1"/>
    </xf>
    <xf numFmtId="0" fontId="1" fillId="0" borderId="3" xfId="0" applyFont="1" applyBorder="1" applyAlignment="1">
      <alignment horizontal="left" vertical="top" shrinkToFit="1"/>
    </xf>
    <xf numFmtId="0" fontId="1" fillId="0" borderId="0" xfId="0" quotePrefix="1" applyFont="1" applyAlignment="1">
      <alignment horizontal="center" shrinkToFit="1"/>
    </xf>
    <xf numFmtId="0" fontId="1" fillId="0" borderId="14" xfId="7" quotePrefix="1" applyFont="1" applyBorder="1" applyAlignment="1">
      <alignment horizontal="center" vertical="center" wrapText="1" shrinkToFit="1"/>
    </xf>
    <xf numFmtId="0" fontId="1" fillId="0" borderId="37" xfId="7" quotePrefix="1" applyFont="1" applyBorder="1" applyAlignment="1">
      <alignment horizontal="center" vertical="center" wrapText="1" shrinkToFit="1"/>
    </xf>
    <xf numFmtId="0" fontId="1" fillId="0" borderId="13" xfId="7" applyFont="1" applyBorder="1" applyAlignment="1">
      <alignment horizontal="center" vertical="center" wrapText="1" shrinkToFit="1"/>
    </xf>
    <xf numFmtId="0" fontId="1" fillId="0" borderId="14" xfId="7" applyFont="1" applyBorder="1" applyAlignment="1">
      <alignment horizontal="center" vertical="center" shrinkToFit="1"/>
    </xf>
    <xf numFmtId="0" fontId="1" fillId="0" borderId="4" xfId="7" applyFont="1" applyBorder="1" applyAlignment="1">
      <alignment horizontal="left" vertical="center" shrinkToFit="1"/>
    </xf>
    <xf numFmtId="0" fontId="1" fillId="0" borderId="0" xfId="7" applyFont="1" applyAlignment="1">
      <alignment horizontal="left" vertical="center" shrinkToFit="1"/>
    </xf>
    <xf numFmtId="0" fontId="1" fillId="0" borderId="2" xfId="7" applyFont="1" applyBorder="1" applyAlignment="1">
      <alignment horizontal="left" vertical="center" shrinkToFit="1"/>
    </xf>
    <xf numFmtId="0" fontId="1" fillId="0" borderId="41" xfId="7" applyFont="1" applyBorder="1" applyAlignment="1">
      <alignment horizontal="left" vertical="center" shrinkToFit="1"/>
    </xf>
    <xf numFmtId="182" fontId="13" fillId="2" borderId="50" xfId="7" applyNumberFormat="1" applyFont="1" applyFill="1" applyBorder="1" applyAlignment="1">
      <alignment horizontal="center" vertical="center" wrapText="1"/>
    </xf>
    <xf numFmtId="182" fontId="13" fillId="2" borderId="52" xfId="7" applyNumberFormat="1" applyFont="1" applyFill="1" applyBorder="1" applyAlignment="1">
      <alignment horizontal="center" vertical="center" wrapText="1"/>
    </xf>
    <xf numFmtId="0" fontId="13" fillId="0" borderId="13" xfId="7" applyFont="1" applyBorder="1" applyAlignment="1">
      <alignment horizontal="center" vertical="center" shrinkToFit="1"/>
    </xf>
    <xf numFmtId="0" fontId="13" fillId="0" borderId="14" xfId="7" applyFont="1" applyBorder="1" applyAlignment="1">
      <alignment horizontal="center" vertical="center" shrinkToFit="1"/>
    </xf>
    <xf numFmtId="0" fontId="13" fillId="0" borderId="13" xfId="7" applyFont="1" applyBorder="1" applyAlignment="1">
      <alignment horizontal="center" vertical="center" wrapText="1" shrinkToFit="1"/>
    </xf>
    <xf numFmtId="183" fontId="1" fillId="0" borderId="10" xfId="7" quotePrefix="1" applyNumberFormat="1" applyFont="1" applyBorder="1" applyAlignment="1">
      <alignment horizontal="center" vertical="center" wrapText="1" shrinkToFit="1"/>
    </xf>
    <xf numFmtId="183" fontId="1" fillId="0" borderId="14" xfId="7" quotePrefix="1" applyNumberFormat="1" applyFont="1" applyBorder="1" applyAlignment="1">
      <alignment horizontal="center" vertical="center" wrapText="1" shrinkToFit="1"/>
    </xf>
    <xf numFmtId="0" fontId="20" fillId="0" borderId="0" xfId="7" quotePrefix="1" applyFont="1" applyAlignment="1">
      <alignment horizontal="right" vertical="center" wrapText="1"/>
    </xf>
    <xf numFmtId="0" fontId="20" fillId="0" borderId="0" xfId="7" quotePrefix="1" applyFont="1" applyAlignment="1">
      <alignment horizontal="left" vertical="center" wrapText="1"/>
    </xf>
    <xf numFmtId="0" fontId="6" fillId="0" borderId="0" xfId="7" quotePrefix="1" applyFont="1" applyAlignment="1">
      <alignment vertical="top"/>
    </xf>
    <xf numFmtId="0" fontId="11" fillId="0" borderId="0" xfId="7" applyFont="1" applyAlignment="1">
      <alignment horizontal="left" vertical="top"/>
    </xf>
    <xf numFmtId="0" fontId="19" fillId="2" borderId="24" xfId="7" applyFont="1" applyFill="1" applyBorder="1" applyAlignment="1">
      <alignment horizontal="center" vertical="center" wrapText="1"/>
    </xf>
    <xf numFmtId="0" fontId="19" fillId="2" borderId="52" xfId="7" applyFont="1" applyFill="1" applyBorder="1" applyAlignment="1">
      <alignment horizontal="center" vertical="center" wrapText="1"/>
    </xf>
    <xf numFmtId="0" fontId="13" fillId="0" borderId="58" xfId="7" quotePrefix="1" applyFont="1" applyBorder="1" applyAlignment="1">
      <alignment horizontal="center" vertical="center" wrapText="1"/>
    </xf>
    <xf numFmtId="0" fontId="13" fillId="0" borderId="14" xfId="7" quotePrefix="1" applyFont="1" applyBorder="1" applyAlignment="1">
      <alignment horizontal="center" vertical="center" wrapText="1"/>
    </xf>
    <xf numFmtId="0" fontId="13" fillId="0" borderId="62" xfId="7" quotePrefix="1" applyFont="1" applyBorder="1" applyAlignment="1">
      <alignment horizontal="left" vertical="center" wrapText="1" shrinkToFit="1"/>
    </xf>
    <xf numFmtId="0" fontId="13" fillId="0" borderId="63" xfId="7" quotePrefix="1" applyFont="1" applyBorder="1" applyAlignment="1">
      <alignment horizontal="left" vertical="center" wrapText="1" shrinkToFit="1"/>
    </xf>
    <xf numFmtId="0" fontId="13" fillId="0" borderId="64" xfId="7" quotePrefix="1" applyFont="1" applyBorder="1" applyAlignment="1">
      <alignment horizontal="left" vertical="center" wrapText="1" shrinkToFit="1"/>
    </xf>
    <xf numFmtId="0" fontId="13" fillId="0" borderId="8" xfId="7" quotePrefix="1" applyFont="1" applyBorder="1" applyAlignment="1">
      <alignment horizontal="left" vertical="center" wrapText="1" shrinkToFit="1"/>
    </xf>
    <xf numFmtId="0" fontId="12" fillId="0" borderId="0" xfId="7" applyFont="1" applyAlignment="1">
      <alignment horizontal="left" vertical="center" wrapText="1"/>
    </xf>
    <xf numFmtId="0" fontId="2" fillId="0" borderId="34" xfId="7" applyBorder="1" applyAlignment="1">
      <alignment horizontal="center" vertical="center"/>
    </xf>
    <xf numFmtId="0" fontId="2" fillId="0" borderId="36" xfId="7" applyBorder="1" applyAlignment="1">
      <alignment horizontal="center" vertical="center"/>
    </xf>
    <xf numFmtId="0" fontId="20" fillId="3" borderId="34" xfId="7" applyFont="1" applyFill="1" applyBorder="1" applyAlignment="1">
      <alignment horizontal="center" vertical="center" shrinkToFit="1"/>
    </xf>
    <xf numFmtId="0" fontId="20" fillId="3" borderId="36" xfId="7" applyFont="1" applyFill="1" applyBorder="1" applyAlignment="1">
      <alignment horizontal="center" vertical="center" shrinkToFit="1"/>
    </xf>
    <xf numFmtId="0" fontId="11" fillId="0" borderId="0" xfId="7" quotePrefix="1" applyFont="1" applyAlignment="1">
      <alignment horizontal="left" shrinkToFit="1"/>
    </xf>
    <xf numFmtId="0" fontId="11" fillId="0" borderId="0" xfId="7" quotePrefix="1" applyFont="1" applyAlignment="1">
      <alignment horizontal="left"/>
    </xf>
    <xf numFmtId="0" fontId="13" fillId="0" borderId="47" xfId="7" applyFont="1" applyBorder="1" applyAlignment="1">
      <alignment horizontal="center" vertical="center" shrinkToFit="1"/>
    </xf>
    <xf numFmtId="0" fontId="13" fillId="2" borderId="53" xfId="7" applyFont="1" applyFill="1" applyBorder="1" applyAlignment="1">
      <alignment horizontal="center" vertical="center" wrapText="1"/>
    </xf>
    <xf numFmtId="0" fontId="13" fillId="2" borderId="26" xfId="7" applyFont="1" applyFill="1" applyBorder="1" applyAlignment="1">
      <alignment horizontal="center" vertical="center" wrapText="1"/>
    </xf>
    <xf numFmtId="0" fontId="1" fillId="0" borderId="13" xfId="7" quotePrefix="1" applyFont="1" applyBorder="1" applyAlignment="1">
      <alignment horizontal="center" vertical="center" wrapText="1" shrinkToFit="1"/>
    </xf>
    <xf numFmtId="0" fontId="1" fillId="0" borderId="47" xfId="7" applyFont="1" applyBorder="1" applyAlignment="1">
      <alignment horizontal="center" vertical="center" shrinkToFit="1"/>
    </xf>
    <xf numFmtId="0" fontId="1" fillId="0" borderId="10" xfId="7" quotePrefix="1" applyFont="1" applyBorder="1" applyAlignment="1">
      <alignment horizontal="center" vertical="center" wrapText="1" shrinkToFit="1"/>
    </xf>
    <xf numFmtId="0" fontId="1" fillId="0" borderId="47" xfId="7" quotePrefix="1" applyFont="1" applyBorder="1" applyAlignment="1">
      <alignment horizontal="center" vertical="center" wrapText="1" shrinkToFit="1"/>
    </xf>
    <xf numFmtId="0" fontId="1" fillId="0" borderId="38" xfId="7" quotePrefix="1" applyFont="1" applyBorder="1" applyAlignment="1">
      <alignment horizontal="left" vertical="center" shrinkToFit="1"/>
    </xf>
    <xf numFmtId="0" fontId="1" fillId="0" borderId="39" xfId="7" quotePrefix="1" applyFont="1" applyBorder="1" applyAlignment="1">
      <alignment horizontal="left" vertical="center" shrinkToFit="1"/>
    </xf>
    <xf numFmtId="0" fontId="1" fillId="0" borderId="20" xfId="7" quotePrefix="1" applyFont="1" applyBorder="1" applyAlignment="1">
      <alignment horizontal="left" vertical="center" shrinkToFit="1"/>
    </xf>
    <xf numFmtId="0" fontId="1" fillId="0" borderId="16" xfId="7" quotePrefix="1" applyFont="1" applyBorder="1" applyAlignment="1">
      <alignment horizontal="left" vertical="center" shrinkToFit="1"/>
    </xf>
    <xf numFmtId="182" fontId="13" fillId="2" borderId="53" xfId="7" applyNumberFormat="1" applyFont="1" applyFill="1" applyBorder="1" applyAlignment="1">
      <alignment horizontal="center" vertical="center" wrapText="1"/>
    </xf>
    <xf numFmtId="183" fontId="1" fillId="0" borderId="58" xfId="7" quotePrefix="1" applyNumberFormat="1" applyFont="1" applyBorder="1" applyAlignment="1">
      <alignment horizontal="center" vertical="center" wrapText="1" shrinkToFit="1"/>
    </xf>
    <xf numFmtId="0" fontId="1" fillId="0" borderId="25" xfId="7" applyFont="1" applyBorder="1" applyAlignment="1">
      <alignment horizontal="left" vertical="center" shrinkToFit="1"/>
    </xf>
    <xf numFmtId="0" fontId="1" fillId="0" borderId="19" xfId="7" applyFont="1" applyBorder="1" applyAlignment="1">
      <alignment horizontal="left" vertical="center" shrinkToFit="1"/>
    </xf>
    <xf numFmtId="0" fontId="1" fillId="0" borderId="46" xfId="7" quotePrefix="1" applyFont="1" applyBorder="1" applyAlignment="1">
      <alignment horizontal="center" vertical="center" wrapText="1" shrinkToFit="1"/>
    </xf>
    <xf numFmtId="0" fontId="1" fillId="0" borderId="18" xfId="7" applyFont="1" applyBorder="1" applyAlignment="1">
      <alignment horizontal="left" vertical="center" shrinkToFit="1"/>
    </xf>
    <xf numFmtId="0" fontId="1" fillId="0" borderId="17" xfId="7" applyFont="1" applyBorder="1" applyAlignment="1">
      <alignment horizontal="left" vertical="center" shrinkToFit="1"/>
    </xf>
    <xf numFmtId="183" fontId="1" fillId="0" borderId="47" xfId="7" quotePrefix="1" applyNumberFormat="1" applyFont="1" applyBorder="1" applyAlignment="1">
      <alignment horizontal="center" vertical="center" wrapText="1" shrinkToFit="1"/>
    </xf>
    <xf numFmtId="0" fontId="13" fillId="0" borderId="15" xfId="7" quotePrefix="1" applyFont="1" applyBorder="1" applyAlignment="1">
      <alignment horizontal="center" vertical="center" shrinkToFit="1"/>
    </xf>
    <xf numFmtId="0" fontId="13" fillId="0" borderId="31" xfId="7" quotePrefix="1" applyFont="1" applyBorder="1" applyAlignment="1">
      <alignment horizontal="center" vertical="center" shrinkToFit="1"/>
    </xf>
  </cellXfs>
  <cellStyles count="11">
    <cellStyle name="ハイパーリンク" xfId="6" builtinId="8"/>
    <cellStyle name="桁区切り 2" xfId="5"/>
    <cellStyle name="標準" xfId="0" builtinId="0"/>
    <cellStyle name="標準 2" xfId="7"/>
    <cellStyle name="標準_H18市民大会申込書" xfId="1"/>
    <cellStyle name="標準_H18市民大会申込書_H25-12会長杯要項（一般市民用）" xfId="8"/>
    <cellStyle name="標準_H18市民大会申込書_H25-12会長杯要項（加盟団体用）" xfId="10"/>
    <cellStyle name="標準_会長杯申込用紙_H18市民大会申込書" xfId="2"/>
    <cellStyle name="標準_会長杯申込用紙_H18市民大会申込書 2" xfId="3"/>
    <cellStyle name="標準_会長杯申込用紙_H18市民大会申込書_H18市民大会申込書" xfId="4"/>
    <cellStyle name="標準_大会参加料振込要領" xfId="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taikai@yokosuka-tennis.com" TargetMode="External"/><Relationship Id="rId1" Type="http://schemas.openxmlformats.org/officeDocument/2006/relationships/hyperlink" Target="mailto:info@yokosuka-tennis.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J95"/>
  <sheetViews>
    <sheetView zoomScale="70" zoomScaleNormal="70" workbookViewId="0">
      <selection sqref="A1:AJ1048576"/>
    </sheetView>
  </sheetViews>
  <sheetFormatPr defaultRowHeight="15" x14ac:dyDescent="0.15"/>
  <cols>
    <col min="1" max="1" width="5.5" bestFit="1" customWidth="1"/>
    <col min="2" max="2" width="5.3984375" style="3" bestFit="1" customWidth="1"/>
    <col min="3" max="3" width="4.09765625" style="3" bestFit="1" customWidth="1"/>
    <col min="4" max="4" width="15.3984375" bestFit="1" customWidth="1"/>
    <col min="5" max="5" width="5.3984375" style="3" bestFit="1" customWidth="1"/>
    <col min="6" max="6" width="4.09765625" style="3" bestFit="1" customWidth="1"/>
    <col min="7" max="7" width="11.69921875" bestFit="1" customWidth="1"/>
    <col min="8" max="8" width="5.09765625" style="3" bestFit="1" customWidth="1"/>
    <col min="9" max="9" width="4.09765625" style="3" bestFit="1" customWidth="1"/>
    <col min="10" max="10" width="11.19921875" bestFit="1" customWidth="1"/>
    <col min="11" max="11" width="5.3984375" style="3" bestFit="1" customWidth="1"/>
    <col min="12" max="12" width="4.09765625" style="3" bestFit="1" customWidth="1"/>
    <col min="13" max="13" width="13.19921875" bestFit="1" customWidth="1"/>
    <col min="14" max="14" width="5.09765625" bestFit="1" customWidth="1"/>
    <col min="15" max="15" width="4.09765625" style="3" bestFit="1" customWidth="1"/>
    <col min="16" max="16" width="5.19921875" style="3" bestFit="1" customWidth="1"/>
    <col min="17" max="18" width="5.3984375" style="3" bestFit="1" customWidth="1"/>
    <col min="19" max="19" width="5.09765625" style="3" bestFit="1" customWidth="1"/>
    <col min="20" max="20" width="5.3984375" style="3" bestFit="1" customWidth="1"/>
    <col min="21" max="21" width="5.5" style="3" customWidth="1"/>
    <col min="22" max="22" width="3.3984375" bestFit="1" customWidth="1"/>
    <col min="23" max="23" width="8.19921875" bestFit="1" customWidth="1"/>
    <col min="24" max="25" width="2.19921875" bestFit="1" customWidth="1"/>
    <col min="26" max="26" width="7.19921875" bestFit="1" customWidth="1"/>
    <col min="27" max="27" width="2.19921875" bestFit="1" customWidth="1"/>
    <col min="28" max="28" width="7.19921875" bestFit="1" customWidth="1"/>
    <col min="29" max="29" width="3.19921875" bestFit="1" customWidth="1"/>
    <col min="30" max="30" width="8.3984375" bestFit="1" customWidth="1"/>
    <col min="31" max="31" width="5" style="3" bestFit="1" customWidth="1"/>
    <col min="32" max="32" width="4.09765625" style="3" bestFit="1" customWidth="1"/>
    <col min="33" max="33" width="14.09765625" bestFit="1" customWidth="1"/>
    <col min="34" max="34" width="5" style="3" bestFit="1" customWidth="1"/>
    <col min="35" max="35" width="4.09765625" style="3" bestFit="1" customWidth="1"/>
    <col min="36" max="36" width="14.09765625" bestFit="1" customWidth="1"/>
  </cols>
  <sheetData>
    <row r="1" spans="1:36" s="4" customFormat="1" x14ac:dyDescent="0.15">
      <c r="A1" s="5" t="s">
        <v>15</v>
      </c>
      <c r="B1" s="6" t="s">
        <v>16</v>
      </c>
      <c r="C1" s="6" t="s">
        <v>17</v>
      </c>
      <c r="D1" s="5" t="s">
        <v>18</v>
      </c>
      <c r="E1" s="6" t="s">
        <v>19</v>
      </c>
      <c r="F1" s="6" t="s">
        <v>20</v>
      </c>
      <c r="G1" s="6" t="s">
        <v>21</v>
      </c>
      <c r="H1" s="6" t="s">
        <v>22</v>
      </c>
      <c r="I1" s="6"/>
      <c r="J1" s="6" t="s">
        <v>23</v>
      </c>
      <c r="K1" s="6" t="s">
        <v>24</v>
      </c>
      <c r="L1" s="6" t="s">
        <v>11</v>
      </c>
      <c r="M1" s="6" t="s">
        <v>12</v>
      </c>
      <c r="N1" s="6"/>
      <c r="O1" s="6" t="s">
        <v>13</v>
      </c>
      <c r="P1" s="6" t="s">
        <v>14</v>
      </c>
      <c r="Q1" s="6" t="s">
        <v>25</v>
      </c>
      <c r="R1" s="6" t="s">
        <v>162</v>
      </c>
      <c r="S1" s="6" t="s">
        <v>163</v>
      </c>
      <c r="T1" s="6" t="s">
        <v>164</v>
      </c>
      <c r="U1" s="24" t="s">
        <v>165</v>
      </c>
      <c r="V1" s="24" t="s">
        <v>166</v>
      </c>
      <c r="W1" s="24" t="s">
        <v>167</v>
      </c>
      <c r="X1" s="24" t="s">
        <v>168</v>
      </c>
      <c r="Y1" s="24" t="s">
        <v>169</v>
      </c>
      <c r="Z1" s="24" t="s">
        <v>170</v>
      </c>
      <c r="AA1" s="24" t="s">
        <v>171</v>
      </c>
      <c r="AB1" s="24" t="s">
        <v>172</v>
      </c>
      <c r="AC1" s="24" t="s">
        <v>173</v>
      </c>
      <c r="AD1" s="24" t="s">
        <v>174</v>
      </c>
      <c r="AE1" s="24" t="s">
        <v>22</v>
      </c>
      <c r="AF1" s="24"/>
      <c r="AG1" s="24" t="s">
        <v>23</v>
      </c>
      <c r="AH1" s="24" t="s">
        <v>24</v>
      </c>
      <c r="AI1" s="24" t="s">
        <v>11</v>
      </c>
      <c r="AJ1" s="24" t="s">
        <v>12</v>
      </c>
    </row>
    <row r="2" spans="1:36" x14ac:dyDescent="0.15">
      <c r="A2" s="7">
        <v>2019</v>
      </c>
      <c r="B2" s="8"/>
      <c r="C2" s="8"/>
      <c r="D2" s="9" t="s">
        <v>30</v>
      </c>
      <c r="E2" s="8"/>
      <c r="F2" s="8"/>
      <c r="G2" s="9"/>
      <c r="H2" s="8"/>
      <c r="I2" s="8"/>
      <c r="J2" s="7"/>
      <c r="K2" s="8"/>
      <c r="L2" s="8"/>
      <c r="M2" s="7"/>
      <c r="N2" s="7"/>
      <c r="O2" s="8"/>
      <c r="P2" s="8"/>
      <c r="Q2" s="8"/>
      <c r="R2" s="8"/>
      <c r="S2" s="8"/>
      <c r="T2" s="8"/>
      <c r="U2" s="8"/>
      <c r="V2" s="10"/>
      <c r="W2" s="11"/>
      <c r="X2" s="11"/>
      <c r="Y2" s="11"/>
      <c r="Z2" s="10"/>
      <c r="AA2" s="7"/>
      <c r="AB2" s="10"/>
      <c r="AC2" s="7"/>
      <c r="AD2" s="10"/>
      <c r="AE2" s="8"/>
      <c r="AF2" s="8"/>
      <c r="AG2" s="7"/>
      <c r="AH2" s="8"/>
      <c r="AI2" s="8"/>
      <c r="AJ2" s="7"/>
    </row>
    <row r="3" spans="1:36" ht="25.5" customHeight="1" x14ac:dyDescent="0.15">
      <c r="A3" s="10" t="s">
        <v>3</v>
      </c>
      <c r="B3" s="12" t="s">
        <v>3</v>
      </c>
      <c r="C3" s="12" t="s">
        <v>3</v>
      </c>
      <c r="D3" s="13" t="s">
        <v>7</v>
      </c>
      <c r="E3" s="12" t="s">
        <v>3</v>
      </c>
      <c r="F3" s="12" t="s">
        <v>3</v>
      </c>
      <c r="G3" s="13"/>
      <c r="H3" s="12" t="s">
        <v>3</v>
      </c>
      <c r="I3" s="12" t="s">
        <v>3</v>
      </c>
      <c r="J3" s="10" t="s">
        <v>8</v>
      </c>
      <c r="K3" s="12" t="s">
        <v>3</v>
      </c>
      <c r="L3" s="12" t="s">
        <v>3</v>
      </c>
      <c r="M3" s="10"/>
      <c r="N3" s="10"/>
      <c r="O3" s="12" t="s">
        <v>3</v>
      </c>
      <c r="P3" s="12"/>
      <c r="Q3" s="12" t="s">
        <v>3</v>
      </c>
      <c r="R3" s="12" t="s">
        <v>3</v>
      </c>
      <c r="S3" s="12" t="s">
        <v>3</v>
      </c>
      <c r="T3" s="12" t="s">
        <v>3</v>
      </c>
      <c r="U3" s="12" t="s">
        <v>3</v>
      </c>
      <c r="V3" s="10" t="s">
        <v>4</v>
      </c>
      <c r="W3" s="11" t="s">
        <v>9</v>
      </c>
      <c r="X3" s="11"/>
      <c r="Y3" s="11"/>
      <c r="Z3" s="10" t="s">
        <v>5</v>
      </c>
      <c r="AA3" s="10"/>
      <c r="AB3" s="10" t="s">
        <v>6</v>
      </c>
      <c r="AC3" s="10"/>
      <c r="AD3" s="10" t="s">
        <v>10</v>
      </c>
      <c r="AE3" s="12" t="s">
        <v>3</v>
      </c>
      <c r="AF3" s="12" t="s">
        <v>3</v>
      </c>
      <c r="AG3" s="10" t="s">
        <v>8</v>
      </c>
      <c r="AH3" s="12" t="s">
        <v>3</v>
      </c>
      <c r="AI3" s="12" t="s">
        <v>3</v>
      </c>
      <c r="AJ3" s="10"/>
    </row>
    <row r="4" spans="1:36" x14ac:dyDescent="0.15">
      <c r="A4" s="7"/>
      <c r="B4" s="8"/>
      <c r="C4" s="8"/>
      <c r="D4" s="9"/>
      <c r="E4" s="8"/>
      <c r="F4" s="8"/>
      <c r="G4" s="9"/>
      <c r="H4" s="8"/>
      <c r="I4" s="8"/>
      <c r="J4" s="7"/>
      <c r="K4" s="8"/>
      <c r="L4" s="8"/>
      <c r="M4" s="7"/>
      <c r="N4" s="7"/>
      <c r="O4" s="8"/>
      <c r="P4" s="8"/>
      <c r="Q4" s="8"/>
      <c r="R4" s="8"/>
      <c r="S4" s="8"/>
      <c r="T4" s="8"/>
      <c r="U4" s="8"/>
      <c r="V4" s="10"/>
      <c r="W4" s="11"/>
      <c r="X4" s="11"/>
      <c r="Y4" s="11"/>
      <c r="Z4" s="10">
        <f>A2-1</f>
        <v>2018</v>
      </c>
      <c r="AA4" s="7"/>
      <c r="AB4" s="10">
        <f>A2</f>
        <v>2019</v>
      </c>
      <c r="AC4" s="7"/>
      <c r="AD4" s="10"/>
      <c r="AE4" s="8"/>
      <c r="AF4" s="8"/>
      <c r="AG4" s="7"/>
      <c r="AH4" s="8"/>
      <c r="AI4" s="8"/>
      <c r="AJ4" s="7"/>
    </row>
    <row r="5" spans="1:36" ht="15.6" x14ac:dyDescent="0.2">
      <c r="A5" s="14">
        <v>5</v>
      </c>
      <c r="B5" s="15" t="s">
        <v>115</v>
      </c>
      <c r="C5" s="15" t="s">
        <v>115</v>
      </c>
      <c r="D5" s="16" t="s">
        <v>32</v>
      </c>
      <c r="E5" s="15" t="s">
        <v>116</v>
      </c>
      <c r="F5" s="15" t="s">
        <v>116</v>
      </c>
      <c r="G5" s="16" t="s">
        <v>33</v>
      </c>
      <c r="H5" s="15" t="s">
        <v>117</v>
      </c>
      <c r="I5" s="15" t="s">
        <v>117</v>
      </c>
      <c r="J5" s="16" t="s">
        <v>34</v>
      </c>
      <c r="K5" s="15" t="s">
        <v>118</v>
      </c>
      <c r="L5" s="15" t="s">
        <v>118</v>
      </c>
      <c r="M5" s="16" t="s">
        <v>35</v>
      </c>
      <c r="N5" s="28"/>
      <c r="O5" s="15"/>
      <c r="P5" s="15"/>
      <c r="Q5" s="15" t="s">
        <v>115</v>
      </c>
      <c r="R5" s="15" t="s">
        <v>116</v>
      </c>
      <c r="S5" s="15" t="s">
        <v>117</v>
      </c>
      <c r="T5" s="15" t="s">
        <v>118</v>
      </c>
      <c r="U5" s="15"/>
      <c r="V5" s="17" t="s">
        <v>27</v>
      </c>
      <c r="W5" s="11">
        <v>1934</v>
      </c>
      <c r="X5" s="25"/>
      <c r="Y5" s="11"/>
      <c r="Z5" s="17" t="s">
        <v>31</v>
      </c>
      <c r="AA5" s="7"/>
      <c r="AB5" s="17" t="s">
        <v>31</v>
      </c>
      <c r="AC5" s="7"/>
      <c r="AD5" s="10"/>
      <c r="AE5" s="26" t="s">
        <v>181</v>
      </c>
      <c r="AF5" s="27" t="s">
        <v>181</v>
      </c>
      <c r="AG5" s="28" t="s">
        <v>220</v>
      </c>
      <c r="AH5" s="26" t="s">
        <v>185</v>
      </c>
      <c r="AI5" s="27" t="s">
        <v>185</v>
      </c>
      <c r="AJ5" s="28" t="s">
        <v>219</v>
      </c>
    </row>
    <row r="6" spans="1:36" ht="15.6" x14ac:dyDescent="0.2">
      <c r="A6" s="14">
        <v>6</v>
      </c>
      <c r="B6" s="15" t="s">
        <v>119</v>
      </c>
      <c r="C6" s="15" t="s">
        <v>84</v>
      </c>
      <c r="D6" s="18" t="s">
        <v>36</v>
      </c>
      <c r="E6" s="15" t="s">
        <v>134</v>
      </c>
      <c r="F6" s="15" t="s">
        <v>98</v>
      </c>
      <c r="G6" s="18" t="s">
        <v>37</v>
      </c>
      <c r="H6" s="15" t="s">
        <v>155</v>
      </c>
      <c r="I6" s="15" t="s">
        <v>85</v>
      </c>
      <c r="J6" s="18" t="s">
        <v>38</v>
      </c>
      <c r="K6" s="15" t="s">
        <v>160</v>
      </c>
      <c r="L6" s="15"/>
      <c r="M6" s="18" t="s">
        <v>101</v>
      </c>
      <c r="N6" s="30" t="s">
        <v>222</v>
      </c>
      <c r="O6" s="26" t="s">
        <v>228</v>
      </c>
      <c r="P6" s="26" t="s">
        <v>178</v>
      </c>
      <c r="Q6" s="15" t="s">
        <v>119</v>
      </c>
      <c r="R6" s="15" t="s">
        <v>134</v>
      </c>
      <c r="S6" s="15" t="s">
        <v>155</v>
      </c>
      <c r="T6" s="15" t="s">
        <v>160</v>
      </c>
      <c r="U6" s="26" t="s">
        <v>225</v>
      </c>
      <c r="V6" s="17" t="s">
        <v>28</v>
      </c>
      <c r="W6" s="11">
        <v>1935</v>
      </c>
      <c r="X6" s="25"/>
      <c r="Y6" s="11"/>
      <c r="Z6" s="17" t="s">
        <v>82</v>
      </c>
      <c r="AA6" s="7"/>
      <c r="AB6" s="17" t="s">
        <v>82</v>
      </c>
      <c r="AC6" s="7"/>
      <c r="AD6" s="10"/>
      <c r="AE6" s="26" t="s">
        <v>199</v>
      </c>
      <c r="AF6" s="29" t="s">
        <v>84</v>
      </c>
      <c r="AG6" s="30" t="s">
        <v>182</v>
      </c>
      <c r="AH6" s="26" t="s">
        <v>211</v>
      </c>
      <c r="AI6" s="29" t="s">
        <v>84</v>
      </c>
      <c r="AJ6" s="30" t="s">
        <v>186</v>
      </c>
    </row>
    <row r="7" spans="1:36" ht="15.6" x14ac:dyDescent="0.2">
      <c r="A7" s="14">
        <v>7</v>
      </c>
      <c r="B7" s="15" t="s">
        <v>120</v>
      </c>
      <c r="C7" s="15" t="s">
        <v>85</v>
      </c>
      <c r="D7" s="18" t="s">
        <v>40</v>
      </c>
      <c r="E7" s="15" t="s">
        <v>135</v>
      </c>
      <c r="F7" s="15" t="s">
        <v>89</v>
      </c>
      <c r="G7" s="18" t="s">
        <v>41</v>
      </c>
      <c r="H7" s="15" t="s">
        <v>156</v>
      </c>
      <c r="I7" s="15" t="s">
        <v>98</v>
      </c>
      <c r="J7" s="18" t="s">
        <v>42</v>
      </c>
      <c r="K7" s="15"/>
      <c r="L7" s="15"/>
      <c r="M7" s="18" t="s">
        <v>39</v>
      </c>
      <c r="N7" s="30" t="s">
        <v>223</v>
      </c>
      <c r="O7" s="26" t="s">
        <v>190</v>
      </c>
      <c r="P7" s="26" t="s">
        <v>179</v>
      </c>
      <c r="Q7" s="15" t="s">
        <v>120</v>
      </c>
      <c r="R7" s="15" t="s">
        <v>135</v>
      </c>
      <c r="S7" s="15" t="s">
        <v>156</v>
      </c>
      <c r="T7" s="15"/>
      <c r="U7" s="26" t="s">
        <v>226</v>
      </c>
      <c r="V7" s="17" t="s">
        <v>29</v>
      </c>
      <c r="W7" s="11">
        <v>1936</v>
      </c>
      <c r="X7" s="25"/>
      <c r="Y7" s="11"/>
      <c r="Z7" s="17" t="s">
        <v>26</v>
      </c>
      <c r="AA7" s="7"/>
      <c r="AB7" s="17" t="s">
        <v>26</v>
      </c>
      <c r="AC7" s="7"/>
      <c r="AD7" s="10"/>
      <c r="AE7" s="26" t="s">
        <v>200</v>
      </c>
      <c r="AF7" s="29" t="s">
        <v>85</v>
      </c>
      <c r="AG7" s="30" t="s">
        <v>183</v>
      </c>
      <c r="AH7" s="26" t="s">
        <v>212</v>
      </c>
      <c r="AI7" s="29" t="s">
        <v>85</v>
      </c>
      <c r="AJ7" s="30" t="s">
        <v>187</v>
      </c>
    </row>
    <row r="8" spans="1:36" ht="15.6" x14ac:dyDescent="0.2">
      <c r="A8" s="14">
        <v>8</v>
      </c>
      <c r="B8" s="15" t="s">
        <v>121</v>
      </c>
      <c r="C8" s="15" t="s">
        <v>86</v>
      </c>
      <c r="D8" s="18" t="s">
        <v>44</v>
      </c>
      <c r="E8" s="15" t="s">
        <v>136</v>
      </c>
      <c r="F8" s="15" t="s">
        <v>90</v>
      </c>
      <c r="G8" s="18" t="s">
        <v>45</v>
      </c>
      <c r="H8" s="15" t="s">
        <v>157</v>
      </c>
      <c r="I8" s="15" t="s">
        <v>99</v>
      </c>
      <c r="J8" s="18" t="s">
        <v>46</v>
      </c>
      <c r="K8" s="15"/>
      <c r="L8" s="15"/>
      <c r="M8" s="18" t="s">
        <v>43</v>
      </c>
      <c r="N8" s="30" t="s">
        <v>224</v>
      </c>
      <c r="O8" s="26" t="s">
        <v>229</v>
      </c>
      <c r="P8" s="26" t="s">
        <v>180</v>
      </c>
      <c r="Q8" s="15" t="s">
        <v>121</v>
      </c>
      <c r="R8" s="15" t="s">
        <v>136</v>
      </c>
      <c r="S8" s="15" t="s">
        <v>157</v>
      </c>
      <c r="T8" s="15"/>
      <c r="U8" s="26" t="s">
        <v>227</v>
      </c>
      <c r="V8" s="31" t="s">
        <v>161</v>
      </c>
      <c r="W8" s="11">
        <v>1937</v>
      </c>
      <c r="X8" s="11"/>
      <c r="Y8" s="11"/>
      <c r="Z8" s="17" t="s">
        <v>83</v>
      </c>
      <c r="AA8" s="7"/>
      <c r="AB8" s="17" t="s">
        <v>83</v>
      </c>
      <c r="AC8" s="7"/>
      <c r="AD8" s="10"/>
      <c r="AE8" s="26" t="s">
        <v>201</v>
      </c>
      <c r="AF8" s="29" t="s">
        <v>98</v>
      </c>
      <c r="AG8" s="30" t="s">
        <v>184</v>
      </c>
      <c r="AH8" s="26" t="s">
        <v>213</v>
      </c>
      <c r="AI8" s="29" t="s">
        <v>98</v>
      </c>
      <c r="AJ8" s="30" t="s">
        <v>188</v>
      </c>
    </row>
    <row r="9" spans="1:36" ht="15.6" x14ac:dyDescent="0.2">
      <c r="A9" s="14">
        <v>9</v>
      </c>
      <c r="B9" s="15" t="s">
        <v>122</v>
      </c>
      <c r="C9" s="15" t="s">
        <v>87</v>
      </c>
      <c r="D9" s="18" t="s">
        <v>48</v>
      </c>
      <c r="E9" s="15" t="s">
        <v>137</v>
      </c>
      <c r="F9" s="15" t="s">
        <v>91</v>
      </c>
      <c r="G9" s="18" t="s">
        <v>49</v>
      </c>
      <c r="H9" s="15" t="s">
        <v>158</v>
      </c>
      <c r="I9" s="15" t="s">
        <v>100</v>
      </c>
      <c r="J9" s="18" t="s">
        <v>50</v>
      </c>
      <c r="K9" s="15"/>
      <c r="L9" s="15"/>
      <c r="M9" s="18" t="s">
        <v>47</v>
      </c>
      <c r="N9" s="18"/>
      <c r="O9" s="15"/>
      <c r="P9" s="15"/>
      <c r="Q9" s="15" t="s">
        <v>122</v>
      </c>
      <c r="R9" s="15" t="s">
        <v>137</v>
      </c>
      <c r="S9" s="15" t="s">
        <v>158</v>
      </c>
      <c r="T9" s="15"/>
      <c r="U9" s="15"/>
      <c r="V9" s="10"/>
      <c r="W9" s="11">
        <v>1938</v>
      </c>
      <c r="X9" s="11"/>
      <c r="Y9" s="11"/>
      <c r="Z9" s="10"/>
      <c r="AA9" s="7"/>
      <c r="AB9" s="10"/>
      <c r="AC9" s="7"/>
      <c r="AD9" s="10"/>
      <c r="AE9" s="26" t="s">
        <v>202</v>
      </c>
      <c r="AF9" s="29" t="s">
        <v>84</v>
      </c>
      <c r="AG9" s="30" t="s">
        <v>189</v>
      </c>
      <c r="AH9" s="26" t="s">
        <v>202</v>
      </c>
      <c r="AI9" s="29" t="s">
        <v>84</v>
      </c>
      <c r="AJ9" s="30" t="s">
        <v>214</v>
      </c>
    </row>
    <row r="10" spans="1:36" ht="15.6" x14ac:dyDescent="0.2">
      <c r="A10" s="14">
        <v>10</v>
      </c>
      <c r="B10" s="15" t="s">
        <v>123</v>
      </c>
      <c r="C10" s="15" t="s">
        <v>88</v>
      </c>
      <c r="D10" s="18" t="s">
        <v>52</v>
      </c>
      <c r="E10" s="15" t="s">
        <v>138</v>
      </c>
      <c r="F10" s="15" t="s">
        <v>92</v>
      </c>
      <c r="G10" s="18" t="s">
        <v>53</v>
      </c>
      <c r="H10" s="15" t="s">
        <v>159</v>
      </c>
      <c r="I10" s="15" t="s">
        <v>87</v>
      </c>
      <c r="J10" s="18" t="s">
        <v>54</v>
      </c>
      <c r="K10" s="15"/>
      <c r="L10" s="15"/>
      <c r="M10" s="18" t="s">
        <v>51</v>
      </c>
      <c r="N10" s="18"/>
      <c r="O10" s="15"/>
      <c r="P10" s="15"/>
      <c r="Q10" s="15" t="s">
        <v>123</v>
      </c>
      <c r="R10" s="15" t="s">
        <v>138</v>
      </c>
      <c r="S10" s="15" t="s">
        <v>159</v>
      </c>
      <c r="T10" s="15"/>
      <c r="U10" s="15"/>
      <c r="V10" s="10"/>
      <c r="W10" s="11">
        <v>1939</v>
      </c>
      <c r="X10" s="11"/>
      <c r="Y10" s="11"/>
      <c r="Z10" s="10"/>
      <c r="AA10" s="7"/>
      <c r="AB10" s="10"/>
      <c r="AC10" s="7"/>
      <c r="AD10" s="10"/>
      <c r="AE10" s="26" t="s">
        <v>203</v>
      </c>
      <c r="AF10" s="27" t="s">
        <v>190</v>
      </c>
      <c r="AG10" s="30" t="s">
        <v>191</v>
      </c>
      <c r="AH10" s="26" t="s">
        <v>203</v>
      </c>
      <c r="AI10" s="27" t="s">
        <v>190</v>
      </c>
      <c r="AJ10" s="30" t="s">
        <v>215</v>
      </c>
    </row>
    <row r="11" spans="1:36" ht="15.6" x14ac:dyDescent="0.2">
      <c r="A11" s="14">
        <v>11</v>
      </c>
      <c r="B11" s="15" t="s">
        <v>124</v>
      </c>
      <c r="C11" s="15" t="s">
        <v>89</v>
      </c>
      <c r="D11" s="18" t="s">
        <v>56</v>
      </c>
      <c r="E11" s="15" t="s">
        <v>139</v>
      </c>
      <c r="F11" s="15" t="s">
        <v>95</v>
      </c>
      <c r="G11" s="18" t="s">
        <v>57</v>
      </c>
      <c r="H11" s="15"/>
      <c r="I11" s="15"/>
      <c r="J11" s="14"/>
      <c r="K11" s="15"/>
      <c r="L11" s="15"/>
      <c r="M11" s="18" t="s">
        <v>55</v>
      </c>
      <c r="N11" s="18"/>
      <c r="O11" s="15"/>
      <c r="P11" s="15"/>
      <c r="Q11" s="15" t="s">
        <v>124</v>
      </c>
      <c r="R11" s="15" t="s">
        <v>139</v>
      </c>
      <c r="S11" s="15"/>
      <c r="T11" s="15"/>
      <c r="U11" s="15"/>
      <c r="V11" s="10"/>
      <c r="W11" s="11">
        <v>1940</v>
      </c>
      <c r="X11" s="11"/>
      <c r="Y11" s="11"/>
      <c r="Z11" s="10"/>
      <c r="AA11" s="7"/>
      <c r="AB11" s="10"/>
      <c r="AC11" s="7"/>
      <c r="AD11" s="10"/>
      <c r="AE11" s="26" t="s">
        <v>204</v>
      </c>
      <c r="AF11" s="29" t="s">
        <v>98</v>
      </c>
      <c r="AG11" s="30" t="s">
        <v>192</v>
      </c>
      <c r="AH11" s="26" t="s">
        <v>204</v>
      </c>
      <c r="AI11" s="29" t="s">
        <v>98</v>
      </c>
      <c r="AJ11" s="30" t="s">
        <v>216</v>
      </c>
    </row>
    <row r="12" spans="1:36" ht="15.6" x14ac:dyDescent="0.2">
      <c r="A12" s="14">
        <v>12</v>
      </c>
      <c r="B12" s="15" t="s">
        <v>125</v>
      </c>
      <c r="C12" s="15" t="s">
        <v>90</v>
      </c>
      <c r="D12" s="18" t="s">
        <v>58</v>
      </c>
      <c r="E12" s="15" t="s">
        <v>140</v>
      </c>
      <c r="F12" s="15" t="s">
        <v>96</v>
      </c>
      <c r="G12" s="18" t="s">
        <v>59</v>
      </c>
      <c r="H12" s="15"/>
      <c r="I12" s="15"/>
      <c r="J12" s="14"/>
      <c r="K12" s="15"/>
      <c r="L12" s="15"/>
      <c r="M12" s="14"/>
      <c r="N12" s="14"/>
      <c r="O12" s="15"/>
      <c r="P12" s="15"/>
      <c r="Q12" s="15" t="s">
        <v>125</v>
      </c>
      <c r="R12" s="15" t="s">
        <v>140</v>
      </c>
      <c r="S12" s="15"/>
      <c r="T12" s="15"/>
      <c r="U12" s="15"/>
      <c r="V12" s="10"/>
      <c r="W12" s="11">
        <v>1941</v>
      </c>
      <c r="X12" s="11"/>
      <c r="Y12" s="11"/>
      <c r="Z12" s="10"/>
      <c r="AA12" s="7"/>
      <c r="AB12" s="10"/>
      <c r="AC12" s="7"/>
      <c r="AD12" s="10"/>
      <c r="AE12" s="26" t="s">
        <v>205</v>
      </c>
      <c r="AF12" s="27" t="s">
        <v>99</v>
      </c>
      <c r="AG12" s="30" t="s">
        <v>193</v>
      </c>
      <c r="AH12" s="26" t="s">
        <v>205</v>
      </c>
      <c r="AI12" s="27" t="s">
        <v>99</v>
      </c>
      <c r="AJ12" s="30" t="s">
        <v>217</v>
      </c>
    </row>
    <row r="13" spans="1:36" ht="15.6" x14ac:dyDescent="0.2">
      <c r="A13" s="14">
        <v>13</v>
      </c>
      <c r="B13" s="15" t="s">
        <v>126</v>
      </c>
      <c r="C13" s="15" t="s">
        <v>91</v>
      </c>
      <c r="D13" s="18" t="s">
        <v>60</v>
      </c>
      <c r="E13" s="15" t="s">
        <v>141</v>
      </c>
      <c r="F13" s="15" t="s">
        <v>97</v>
      </c>
      <c r="G13" s="18" t="s">
        <v>61</v>
      </c>
      <c r="H13" s="15"/>
      <c r="I13" s="15"/>
      <c r="J13" s="14"/>
      <c r="K13" s="15"/>
      <c r="L13" s="15"/>
      <c r="M13" s="14"/>
      <c r="N13" s="14"/>
      <c r="O13" s="15"/>
      <c r="P13" s="15"/>
      <c r="Q13" s="15" t="s">
        <v>126</v>
      </c>
      <c r="R13" s="15" t="s">
        <v>141</v>
      </c>
      <c r="S13" s="15"/>
      <c r="T13" s="15"/>
      <c r="U13" s="15"/>
      <c r="V13" s="10"/>
      <c r="W13" s="11">
        <v>1942</v>
      </c>
      <c r="X13" s="11"/>
      <c r="Y13" s="11"/>
      <c r="Z13" s="10"/>
      <c r="AA13" s="7"/>
      <c r="AB13" s="10"/>
      <c r="AC13" s="7"/>
      <c r="AD13" s="10"/>
      <c r="AE13" s="26" t="s">
        <v>206</v>
      </c>
      <c r="AF13" s="29" t="s">
        <v>86</v>
      </c>
      <c r="AG13" s="30" t="s">
        <v>194</v>
      </c>
      <c r="AH13" s="26" t="s">
        <v>206</v>
      </c>
      <c r="AI13" s="29" t="s">
        <v>86</v>
      </c>
      <c r="AJ13" s="30" t="s">
        <v>218</v>
      </c>
    </row>
    <row r="14" spans="1:36" ht="15.6" x14ac:dyDescent="0.2">
      <c r="A14" s="14">
        <v>14</v>
      </c>
      <c r="B14" s="15" t="s">
        <v>127</v>
      </c>
      <c r="C14" s="15" t="s">
        <v>92</v>
      </c>
      <c r="D14" s="18" t="s">
        <v>62</v>
      </c>
      <c r="E14" s="15" t="s">
        <v>142</v>
      </c>
      <c r="F14" s="15" t="s">
        <v>102</v>
      </c>
      <c r="G14" s="18" t="s">
        <v>63</v>
      </c>
      <c r="H14" s="15"/>
      <c r="I14" s="15"/>
      <c r="J14" s="14"/>
      <c r="K14" s="15"/>
      <c r="L14" s="15"/>
      <c r="M14" s="14"/>
      <c r="N14" s="14"/>
      <c r="O14" s="15"/>
      <c r="P14" s="15"/>
      <c r="Q14" s="15" t="s">
        <v>127</v>
      </c>
      <c r="R14" s="15" t="s">
        <v>142</v>
      </c>
      <c r="S14" s="15"/>
      <c r="T14" s="15"/>
      <c r="U14" s="15"/>
      <c r="V14" s="10"/>
      <c r="W14" s="11">
        <v>1943</v>
      </c>
      <c r="X14" s="11"/>
      <c r="Y14" s="11"/>
      <c r="Z14" s="10"/>
      <c r="AA14" s="7"/>
      <c r="AB14" s="10"/>
      <c r="AC14" s="7"/>
      <c r="AD14" s="10"/>
      <c r="AE14" s="26" t="s">
        <v>207</v>
      </c>
      <c r="AF14" s="27" t="s">
        <v>100</v>
      </c>
      <c r="AG14" s="30" t="s">
        <v>195</v>
      </c>
      <c r="AH14" s="15"/>
      <c r="AI14" s="15"/>
      <c r="AJ14" s="14"/>
    </row>
    <row r="15" spans="1:36" ht="15.6" x14ac:dyDescent="0.2">
      <c r="A15" s="14">
        <v>15</v>
      </c>
      <c r="B15" s="15" t="s">
        <v>128</v>
      </c>
      <c r="C15" s="15" t="s">
        <v>93</v>
      </c>
      <c r="D15" s="18" t="s">
        <v>64</v>
      </c>
      <c r="E15" s="15" t="s">
        <v>143</v>
      </c>
      <c r="F15" s="15" t="s">
        <v>103</v>
      </c>
      <c r="G15" s="18" t="s">
        <v>65</v>
      </c>
      <c r="H15" s="15"/>
      <c r="I15" s="15"/>
      <c r="J15" s="14"/>
      <c r="K15" s="15"/>
      <c r="L15" s="15"/>
      <c r="M15" s="14"/>
      <c r="N15" s="14"/>
      <c r="O15" s="15"/>
      <c r="P15" s="15"/>
      <c r="Q15" s="15" t="s">
        <v>128</v>
      </c>
      <c r="R15" s="15" t="s">
        <v>143</v>
      </c>
      <c r="S15" s="15"/>
      <c r="T15" s="15"/>
      <c r="U15" s="15"/>
      <c r="V15" s="10"/>
      <c r="W15" s="11">
        <v>1944</v>
      </c>
      <c r="X15" s="11"/>
      <c r="Y15" s="11"/>
      <c r="Z15" s="10"/>
      <c r="AA15" s="7"/>
      <c r="AB15" s="10"/>
      <c r="AC15" s="7"/>
      <c r="AD15" s="10"/>
      <c r="AE15" s="26" t="s">
        <v>208</v>
      </c>
      <c r="AF15" s="29" t="s">
        <v>87</v>
      </c>
      <c r="AG15" s="30" t="s">
        <v>196</v>
      </c>
      <c r="AH15" s="15"/>
      <c r="AI15" s="15"/>
      <c r="AJ15" s="14"/>
    </row>
    <row r="16" spans="1:36" ht="15.6" x14ac:dyDescent="0.2">
      <c r="A16" s="14">
        <v>16</v>
      </c>
      <c r="B16" s="15" t="s">
        <v>129</v>
      </c>
      <c r="C16" s="15" t="s">
        <v>94</v>
      </c>
      <c r="D16" s="18" t="s">
        <v>66</v>
      </c>
      <c r="E16" s="15" t="s">
        <v>144</v>
      </c>
      <c r="F16" s="15" t="s">
        <v>104</v>
      </c>
      <c r="G16" s="18" t="s">
        <v>67</v>
      </c>
      <c r="H16" s="15"/>
      <c r="I16" s="15"/>
      <c r="J16" s="14"/>
      <c r="K16" s="15"/>
      <c r="L16" s="15"/>
      <c r="M16" s="14"/>
      <c r="N16" s="14"/>
      <c r="O16" s="15"/>
      <c r="P16" s="15"/>
      <c r="Q16" s="15" t="s">
        <v>129</v>
      </c>
      <c r="R16" s="15" t="s">
        <v>144</v>
      </c>
      <c r="S16" s="15"/>
      <c r="T16" s="15"/>
      <c r="U16" s="15"/>
      <c r="V16" s="10"/>
      <c r="W16" s="11">
        <v>1945</v>
      </c>
      <c r="X16" s="11"/>
      <c r="Y16" s="11"/>
      <c r="Z16" s="10"/>
      <c r="AA16" s="7"/>
      <c r="AB16" s="10"/>
      <c r="AC16" s="7"/>
      <c r="AD16" s="10"/>
      <c r="AE16" s="26" t="s">
        <v>209</v>
      </c>
      <c r="AF16" s="27" t="s">
        <v>88</v>
      </c>
      <c r="AG16" s="30" t="s">
        <v>197</v>
      </c>
      <c r="AH16" s="15"/>
      <c r="AI16" s="15"/>
      <c r="AJ16" s="14"/>
    </row>
    <row r="17" spans="1:36" ht="15.6" x14ac:dyDescent="0.2">
      <c r="A17" s="14">
        <v>17</v>
      </c>
      <c r="B17" s="15" t="s">
        <v>130</v>
      </c>
      <c r="C17" s="15" t="s">
        <v>95</v>
      </c>
      <c r="D17" s="18" t="s">
        <v>68</v>
      </c>
      <c r="E17" s="15" t="s">
        <v>145</v>
      </c>
      <c r="F17" s="15" t="s">
        <v>105</v>
      </c>
      <c r="G17" s="18" t="s">
        <v>69</v>
      </c>
      <c r="H17" s="15"/>
      <c r="I17" s="15"/>
      <c r="J17" s="14"/>
      <c r="K17" s="15"/>
      <c r="L17" s="15"/>
      <c r="M17" s="14"/>
      <c r="N17" s="14"/>
      <c r="O17" s="15"/>
      <c r="P17" s="15"/>
      <c r="Q17" s="15" t="s">
        <v>130</v>
      </c>
      <c r="R17" s="15" t="s">
        <v>145</v>
      </c>
      <c r="S17" s="15"/>
      <c r="T17" s="15"/>
      <c r="U17" s="15"/>
      <c r="V17" s="10"/>
      <c r="W17" s="11">
        <v>1946</v>
      </c>
      <c r="X17" s="11"/>
      <c r="Y17" s="11"/>
      <c r="Z17" s="10"/>
      <c r="AA17" s="7"/>
      <c r="AB17" s="10"/>
      <c r="AC17" s="7"/>
      <c r="AD17" s="10"/>
      <c r="AE17" s="26" t="s">
        <v>210</v>
      </c>
      <c r="AF17" s="29" t="s">
        <v>89</v>
      </c>
      <c r="AG17" s="30" t="s">
        <v>198</v>
      </c>
      <c r="AH17" s="15"/>
      <c r="AI17" s="15"/>
      <c r="AJ17" s="14"/>
    </row>
    <row r="18" spans="1:36" ht="15.6" x14ac:dyDescent="0.2">
      <c r="A18" s="14">
        <v>18</v>
      </c>
      <c r="B18" s="15" t="s">
        <v>131</v>
      </c>
      <c r="C18" s="15" t="s">
        <v>96</v>
      </c>
      <c r="D18" s="18" t="s">
        <v>70</v>
      </c>
      <c r="E18" s="15" t="s">
        <v>146</v>
      </c>
      <c r="F18" s="15" t="s">
        <v>106</v>
      </c>
      <c r="G18" s="18" t="s">
        <v>71</v>
      </c>
      <c r="H18" s="15"/>
      <c r="I18" s="15"/>
      <c r="J18" s="14"/>
      <c r="K18" s="15"/>
      <c r="L18" s="15"/>
      <c r="M18" s="14"/>
      <c r="N18" s="14"/>
      <c r="O18" s="15"/>
      <c r="P18" s="15"/>
      <c r="Q18" s="15" t="s">
        <v>131</v>
      </c>
      <c r="R18" s="15" t="s">
        <v>146</v>
      </c>
      <c r="S18" s="15"/>
      <c r="T18" s="15"/>
      <c r="U18" s="15"/>
      <c r="V18" s="10"/>
      <c r="W18" s="11">
        <v>1947</v>
      </c>
      <c r="X18" s="11"/>
      <c r="Y18" s="11"/>
      <c r="Z18" s="10"/>
      <c r="AA18" s="7"/>
      <c r="AB18" s="10"/>
      <c r="AC18" s="7"/>
      <c r="AD18" s="10"/>
      <c r="AE18" s="26"/>
      <c r="AF18" s="15"/>
      <c r="AG18" s="30"/>
      <c r="AH18" s="15"/>
      <c r="AI18" s="15"/>
      <c r="AJ18" s="14"/>
    </row>
    <row r="19" spans="1:36" ht="15.6" x14ac:dyDescent="0.2">
      <c r="A19" s="14">
        <v>19</v>
      </c>
      <c r="B19" s="15" t="s">
        <v>132</v>
      </c>
      <c r="C19" s="15" t="s">
        <v>97</v>
      </c>
      <c r="D19" s="18" t="s">
        <v>72</v>
      </c>
      <c r="E19" s="15" t="s">
        <v>147</v>
      </c>
      <c r="F19" s="15" t="s">
        <v>107</v>
      </c>
      <c r="G19" s="18" t="s">
        <v>73</v>
      </c>
      <c r="H19" s="15"/>
      <c r="I19" s="15"/>
      <c r="J19" s="14"/>
      <c r="K19" s="15"/>
      <c r="L19" s="15"/>
      <c r="M19" s="14"/>
      <c r="N19" s="14"/>
      <c r="O19" s="15"/>
      <c r="P19" s="15"/>
      <c r="Q19" s="15" t="s">
        <v>132</v>
      </c>
      <c r="R19" s="15" t="s">
        <v>147</v>
      </c>
      <c r="S19" s="15"/>
      <c r="T19" s="15"/>
      <c r="U19" s="15"/>
      <c r="V19" s="10"/>
      <c r="W19" s="11">
        <v>1948</v>
      </c>
      <c r="X19" s="11"/>
      <c r="Y19" s="11"/>
      <c r="Z19" s="10"/>
      <c r="AA19" s="7"/>
      <c r="AB19" s="10"/>
      <c r="AC19" s="7"/>
      <c r="AD19" s="10"/>
      <c r="AE19" s="15"/>
      <c r="AF19" s="15"/>
      <c r="AG19" s="14"/>
      <c r="AH19" s="15"/>
      <c r="AI19" s="15"/>
      <c r="AJ19" s="14"/>
    </row>
    <row r="20" spans="1:36" ht="15.6" x14ac:dyDescent="0.2">
      <c r="A20" s="14">
        <v>20</v>
      </c>
      <c r="B20" s="15" t="s">
        <v>133</v>
      </c>
      <c r="C20" s="15" t="s">
        <v>102</v>
      </c>
      <c r="D20" s="18" t="s">
        <v>74</v>
      </c>
      <c r="E20" s="15" t="s">
        <v>148</v>
      </c>
      <c r="F20" s="15" t="s">
        <v>108</v>
      </c>
      <c r="G20" s="18" t="s">
        <v>75</v>
      </c>
      <c r="H20" s="15"/>
      <c r="I20" s="15"/>
      <c r="J20" s="14"/>
      <c r="K20" s="15"/>
      <c r="L20" s="15"/>
      <c r="M20" s="14"/>
      <c r="N20" s="14"/>
      <c r="O20" s="15"/>
      <c r="P20" s="15"/>
      <c r="Q20" s="15" t="s">
        <v>133</v>
      </c>
      <c r="R20" s="15" t="s">
        <v>148</v>
      </c>
      <c r="S20" s="15"/>
      <c r="T20" s="15"/>
      <c r="U20" s="15"/>
      <c r="V20" s="10"/>
      <c r="W20" s="11">
        <v>1949</v>
      </c>
      <c r="X20" s="11"/>
      <c r="Y20" s="11"/>
      <c r="Z20" s="10"/>
      <c r="AA20" s="7"/>
      <c r="AB20" s="10"/>
      <c r="AC20" s="7"/>
      <c r="AD20" s="10"/>
      <c r="AE20" s="15"/>
      <c r="AF20" s="15"/>
      <c r="AG20" s="14"/>
      <c r="AH20" s="15"/>
      <c r="AI20" s="15"/>
      <c r="AJ20" s="14"/>
    </row>
    <row r="21" spans="1:36" ht="15.6" x14ac:dyDescent="0.2">
      <c r="A21" s="14">
        <v>21</v>
      </c>
      <c r="B21" s="26" t="s">
        <v>175</v>
      </c>
      <c r="C21" s="26" t="s">
        <v>176</v>
      </c>
      <c r="D21" s="30" t="s">
        <v>221</v>
      </c>
      <c r="E21" s="15" t="s">
        <v>149</v>
      </c>
      <c r="F21" s="15" t="s">
        <v>109</v>
      </c>
      <c r="G21" s="18" t="s">
        <v>76</v>
      </c>
      <c r="H21" s="15"/>
      <c r="I21" s="15"/>
      <c r="J21" s="14"/>
      <c r="K21" s="15"/>
      <c r="L21" s="15"/>
      <c r="M21" s="14"/>
      <c r="N21" s="14"/>
      <c r="O21" s="15"/>
      <c r="P21" s="15"/>
      <c r="Q21" s="15" t="s">
        <v>177</v>
      </c>
      <c r="R21" s="15" t="s">
        <v>149</v>
      </c>
      <c r="S21" s="15"/>
      <c r="T21" s="15"/>
      <c r="U21" s="15"/>
      <c r="V21" s="10"/>
      <c r="W21" s="11">
        <v>1950</v>
      </c>
      <c r="X21" s="11"/>
      <c r="Y21" s="11"/>
      <c r="Z21" s="10"/>
      <c r="AA21" s="7"/>
      <c r="AB21" s="10"/>
      <c r="AC21" s="7"/>
      <c r="AD21" s="10"/>
      <c r="AE21" s="15"/>
      <c r="AF21" s="15"/>
      <c r="AG21" s="14"/>
      <c r="AH21" s="15"/>
      <c r="AI21" s="15"/>
      <c r="AJ21" s="14"/>
    </row>
    <row r="22" spans="1:36" ht="15.6" x14ac:dyDescent="0.2">
      <c r="A22" s="14">
        <v>22</v>
      </c>
      <c r="B22" s="15" t="s">
        <v>116</v>
      </c>
      <c r="C22" s="15" t="s">
        <v>116</v>
      </c>
      <c r="D22" s="16" t="s">
        <v>33</v>
      </c>
      <c r="E22" s="15" t="s">
        <v>150</v>
      </c>
      <c r="F22" s="15" t="s">
        <v>110</v>
      </c>
      <c r="G22" s="18" t="s">
        <v>77</v>
      </c>
      <c r="H22" s="15"/>
      <c r="I22" s="15"/>
      <c r="J22" s="14"/>
      <c r="K22" s="15"/>
      <c r="L22" s="15"/>
      <c r="M22" s="14"/>
      <c r="N22" s="14"/>
      <c r="O22" s="15"/>
      <c r="P22" s="15"/>
      <c r="Q22" s="15"/>
      <c r="R22" s="15" t="s">
        <v>150</v>
      </c>
      <c r="S22" s="15"/>
      <c r="T22" s="15"/>
      <c r="U22" s="15"/>
      <c r="V22" s="10"/>
      <c r="W22" s="11">
        <v>1951</v>
      </c>
      <c r="X22" s="11"/>
      <c r="Y22" s="11"/>
      <c r="Z22" s="10"/>
      <c r="AA22" s="7"/>
      <c r="AB22" s="10"/>
      <c r="AC22" s="7"/>
      <c r="AD22" s="10"/>
      <c r="AE22" s="15"/>
      <c r="AF22" s="15"/>
      <c r="AG22" s="14"/>
      <c r="AH22" s="15"/>
      <c r="AI22" s="15"/>
      <c r="AJ22" s="14"/>
    </row>
    <row r="23" spans="1:36" ht="15.6" x14ac:dyDescent="0.2">
      <c r="A23" s="14">
        <v>23</v>
      </c>
      <c r="B23" s="15" t="s">
        <v>134</v>
      </c>
      <c r="C23" s="15" t="s">
        <v>98</v>
      </c>
      <c r="D23" s="18" t="s">
        <v>37</v>
      </c>
      <c r="E23" s="15" t="s">
        <v>151</v>
      </c>
      <c r="F23" s="15" t="s">
        <v>111</v>
      </c>
      <c r="G23" s="18" t="s">
        <v>78</v>
      </c>
      <c r="H23" s="15"/>
      <c r="I23" s="15"/>
      <c r="J23" s="14"/>
      <c r="K23" s="15"/>
      <c r="L23" s="15"/>
      <c r="M23" s="14"/>
      <c r="N23" s="14"/>
      <c r="O23" s="15"/>
      <c r="P23" s="15"/>
      <c r="Q23" s="15"/>
      <c r="R23" s="15" t="s">
        <v>151</v>
      </c>
      <c r="S23" s="15"/>
      <c r="T23" s="15"/>
      <c r="U23" s="15"/>
      <c r="V23" s="10"/>
      <c r="W23" s="11">
        <v>1952</v>
      </c>
      <c r="X23" s="11"/>
      <c r="Y23" s="11"/>
      <c r="Z23" s="10"/>
      <c r="AA23" s="7"/>
      <c r="AB23" s="10"/>
      <c r="AC23" s="7"/>
      <c r="AD23" s="10"/>
      <c r="AE23" s="15"/>
      <c r="AF23" s="15"/>
      <c r="AG23" s="14"/>
      <c r="AH23" s="15"/>
      <c r="AI23" s="15"/>
      <c r="AJ23" s="14"/>
    </row>
    <row r="24" spans="1:36" ht="15.6" x14ac:dyDescent="0.2">
      <c r="A24" s="14">
        <v>24</v>
      </c>
      <c r="B24" s="15" t="s">
        <v>135</v>
      </c>
      <c r="C24" s="15" t="s">
        <v>89</v>
      </c>
      <c r="D24" s="18" t="s">
        <v>41</v>
      </c>
      <c r="E24" s="15" t="s">
        <v>152</v>
      </c>
      <c r="F24" s="15" t="s">
        <v>112</v>
      </c>
      <c r="G24" s="18" t="s">
        <v>79</v>
      </c>
      <c r="H24" s="15"/>
      <c r="I24" s="15"/>
      <c r="J24" s="14"/>
      <c r="K24" s="15"/>
      <c r="L24" s="15"/>
      <c r="M24" s="14"/>
      <c r="N24" s="14"/>
      <c r="O24" s="15"/>
      <c r="P24" s="15"/>
      <c r="Q24" s="15"/>
      <c r="R24" s="15" t="s">
        <v>152</v>
      </c>
      <c r="S24" s="15"/>
      <c r="T24" s="15"/>
      <c r="U24" s="15"/>
      <c r="V24" s="10"/>
      <c r="W24" s="11">
        <v>1953</v>
      </c>
      <c r="X24" s="11"/>
      <c r="Y24" s="11"/>
      <c r="Z24" s="10"/>
      <c r="AA24" s="7"/>
      <c r="AB24" s="10"/>
      <c r="AC24" s="7"/>
      <c r="AD24" s="10"/>
      <c r="AE24" s="15"/>
      <c r="AF24" s="15"/>
      <c r="AG24" s="14"/>
      <c r="AH24" s="15"/>
      <c r="AI24" s="15"/>
      <c r="AJ24" s="7"/>
    </row>
    <row r="25" spans="1:36" ht="15.6" x14ac:dyDescent="0.2">
      <c r="A25" s="14">
        <v>25</v>
      </c>
      <c r="B25" s="15" t="s">
        <v>136</v>
      </c>
      <c r="C25" s="15" t="s">
        <v>90</v>
      </c>
      <c r="D25" s="18" t="s">
        <v>45</v>
      </c>
      <c r="E25" s="15" t="s">
        <v>153</v>
      </c>
      <c r="F25" s="15" t="s">
        <v>113</v>
      </c>
      <c r="G25" s="18" t="s">
        <v>80</v>
      </c>
      <c r="H25" s="15"/>
      <c r="I25" s="15"/>
      <c r="J25" s="14"/>
      <c r="K25" s="15"/>
      <c r="L25" s="15"/>
      <c r="M25" s="14"/>
      <c r="N25" s="14"/>
      <c r="O25" s="15"/>
      <c r="P25" s="15"/>
      <c r="Q25" s="15"/>
      <c r="R25" s="15" t="s">
        <v>153</v>
      </c>
      <c r="S25" s="15"/>
      <c r="T25" s="15"/>
      <c r="U25" s="15"/>
      <c r="V25" s="10"/>
      <c r="W25" s="11">
        <v>1954</v>
      </c>
      <c r="X25" s="11"/>
      <c r="Y25" s="11"/>
      <c r="Z25" s="10"/>
      <c r="AA25" s="7"/>
      <c r="AB25" s="10"/>
      <c r="AC25" s="7"/>
      <c r="AD25" s="10"/>
      <c r="AE25" s="15"/>
      <c r="AF25" s="15"/>
      <c r="AG25" s="14"/>
      <c r="AH25" s="8"/>
      <c r="AI25" s="8"/>
      <c r="AJ25" s="7"/>
    </row>
    <row r="26" spans="1:36" ht="15.6" x14ac:dyDescent="0.2">
      <c r="A26" s="14">
        <v>26</v>
      </c>
      <c r="B26" s="15" t="s">
        <v>137</v>
      </c>
      <c r="C26" s="15" t="s">
        <v>91</v>
      </c>
      <c r="D26" s="18" t="s">
        <v>49</v>
      </c>
      <c r="E26" s="15" t="s">
        <v>154</v>
      </c>
      <c r="F26" s="15" t="s">
        <v>114</v>
      </c>
      <c r="G26" s="18" t="s">
        <v>81</v>
      </c>
      <c r="H26" s="15"/>
      <c r="I26" s="15"/>
      <c r="J26" s="14"/>
      <c r="K26" s="15"/>
      <c r="L26" s="15"/>
      <c r="M26" s="14"/>
      <c r="N26" s="14"/>
      <c r="O26" s="15"/>
      <c r="P26" s="15"/>
      <c r="Q26" s="15"/>
      <c r="R26" s="15" t="s">
        <v>154</v>
      </c>
      <c r="S26" s="15"/>
      <c r="T26" s="15"/>
      <c r="U26" s="15"/>
      <c r="V26" s="10"/>
      <c r="W26" s="11">
        <v>1955</v>
      </c>
      <c r="X26" s="11"/>
      <c r="Y26" s="11"/>
      <c r="Z26" s="10"/>
      <c r="AA26" s="7"/>
      <c r="AB26" s="10"/>
      <c r="AC26" s="7"/>
      <c r="AD26" s="10"/>
      <c r="AE26" s="15"/>
      <c r="AF26" s="15"/>
      <c r="AG26" s="14"/>
      <c r="AH26" s="8"/>
      <c r="AI26" s="8"/>
      <c r="AJ26" s="7"/>
    </row>
    <row r="27" spans="1:36" ht="15.6" x14ac:dyDescent="0.2">
      <c r="A27" s="14">
        <v>27</v>
      </c>
      <c r="B27" s="15" t="s">
        <v>138</v>
      </c>
      <c r="C27" s="15" t="s">
        <v>92</v>
      </c>
      <c r="D27" s="18" t="s">
        <v>53</v>
      </c>
      <c r="E27" s="8"/>
      <c r="F27" s="8"/>
      <c r="G27" s="9"/>
      <c r="H27" s="8"/>
      <c r="I27" s="8"/>
      <c r="J27" s="7"/>
      <c r="K27" s="8"/>
      <c r="L27" s="8"/>
      <c r="M27" s="7"/>
      <c r="N27" s="7"/>
      <c r="O27" s="8"/>
      <c r="P27" s="8"/>
      <c r="Q27" s="8"/>
      <c r="R27" s="8"/>
      <c r="S27" s="8"/>
      <c r="T27" s="8"/>
      <c r="U27" s="8"/>
      <c r="V27" s="10"/>
      <c r="W27" s="11">
        <v>1956</v>
      </c>
      <c r="X27" s="11"/>
      <c r="Y27" s="11"/>
      <c r="Z27" s="10"/>
      <c r="AA27" s="7"/>
      <c r="AB27" s="10"/>
      <c r="AC27" s="7"/>
      <c r="AD27" s="10"/>
      <c r="AE27" s="15"/>
      <c r="AF27" s="15"/>
      <c r="AG27" s="14"/>
      <c r="AH27" s="8"/>
      <c r="AI27" s="8"/>
      <c r="AJ27" s="7"/>
    </row>
    <row r="28" spans="1:36" ht="15.6" x14ac:dyDescent="0.2">
      <c r="A28" s="14">
        <v>28</v>
      </c>
      <c r="B28" s="15" t="s">
        <v>139</v>
      </c>
      <c r="C28" s="15" t="s">
        <v>95</v>
      </c>
      <c r="D28" s="18" t="s">
        <v>57</v>
      </c>
      <c r="E28" s="8"/>
      <c r="F28" s="8"/>
      <c r="G28" s="9"/>
      <c r="H28" s="8"/>
      <c r="I28" s="8"/>
      <c r="J28" s="7"/>
      <c r="K28" s="8"/>
      <c r="L28" s="8"/>
      <c r="M28" s="7"/>
      <c r="N28" s="7"/>
      <c r="O28" s="8"/>
      <c r="P28" s="8"/>
      <c r="Q28" s="8"/>
      <c r="R28" s="8"/>
      <c r="S28" s="8"/>
      <c r="T28" s="8"/>
      <c r="U28" s="8"/>
      <c r="V28" s="10"/>
      <c r="W28" s="11">
        <v>1957</v>
      </c>
      <c r="X28" s="11"/>
      <c r="Y28" s="11"/>
      <c r="Z28" s="10"/>
      <c r="AA28" s="7"/>
      <c r="AB28" s="10"/>
      <c r="AC28" s="7"/>
      <c r="AD28" s="10"/>
      <c r="AE28" s="15"/>
      <c r="AF28" s="15"/>
      <c r="AG28" s="14"/>
      <c r="AH28" s="8"/>
      <c r="AI28" s="8"/>
      <c r="AJ28" s="7"/>
    </row>
    <row r="29" spans="1:36" ht="15.6" x14ac:dyDescent="0.2">
      <c r="A29" s="14">
        <v>29</v>
      </c>
      <c r="B29" s="15" t="s">
        <v>140</v>
      </c>
      <c r="C29" s="15" t="s">
        <v>96</v>
      </c>
      <c r="D29" s="18" t="s">
        <v>59</v>
      </c>
      <c r="E29" s="8"/>
      <c r="F29" s="8"/>
      <c r="G29" s="9"/>
      <c r="H29" s="8"/>
      <c r="I29" s="8"/>
      <c r="J29" s="7"/>
      <c r="K29" s="8"/>
      <c r="L29" s="8"/>
      <c r="M29" s="7"/>
      <c r="N29" s="7"/>
      <c r="O29" s="8"/>
      <c r="P29" s="8"/>
      <c r="Q29" s="8"/>
      <c r="R29" s="8"/>
      <c r="S29" s="8"/>
      <c r="T29" s="8"/>
      <c r="U29" s="8"/>
      <c r="V29" s="10"/>
      <c r="W29" s="11">
        <v>1958</v>
      </c>
      <c r="X29" s="11"/>
      <c r="Y29" s="11"/>
      <c r="Z29" s="10"/>
      <c r="AA29" s="7"/>
      <c r="AB29" s="10"/>
      <c r="AC29" s="7"/>
      <c r="AD29" s="10"/>
      <c r="AE29" s="15"/>
      <c r="AF29" s="15"/>
      <c r="AG29" s="14"/>
      <c r="AH29" s="8"/>
      <c r="AI29" s="8"/>
      <c r="AJ29" s="7"/>
    </row>
    <row r="30" spans="1:36" ht="15.6" x14ac:dyDescent="0.2">
      <c r="A30" s="14">
        <v>30</v>
      </c>
      <c r="B30" s="15" t="s">
        <v>141</v>
      </c>
      <c r="C30" s="15" t="s">
        <v>97</v>
      </c>
      <c r="D30" s="18" t="s">
        <v>61</v>
      </c>
      <c r="E30" s="8"/>
      <c r="F30" s="8"/>
      <c r="G30" s="9"/>
      <c r="H30" s="8"/>
      <c r="I30" s="8"/>
      <c r="J30" s="7"/>
      <c r="K30" s="8"/>
      <c r="L30" s="8"/>
      <c r="M30" s="7"/>
      <c r="N30" s="7"/>
      <c r="O30" s="8"/>
      <c r="P30" s="8"/>
      <c r="Q30" s="8"/>
      <c r="R30" s="8"/>
      <c r="S30" s="8"/>
      <c r="T30" s="8"/>
      <c r="U30" s="8"/>
      <c r="V30" s="10"/>
      <c r="W30" s="11">
        <v>1959</v>
      </c>
      <c r="X30" s="11"/>
      <c r="Y30" s="11"/>
      <c r="Z30" s="10"/>
      <c r="AA30" s="7"/>
      <c r="AB30" s="10"/>
      <c r="AC30" s="7"/>
      <c r="AD30" s="10"/>
      <c r="AE30" s="8"/>
      <c r="AF30" s="8"/>
      <c r="AG30" s="7"/>
      <c r="AH30" s="8"/>
      <c r="AI30" s="8"/>
      <c r="AJ30" s="14"/>
    </row>
    <row r="31" spans="1:36" ht="15.6" x14ac:dyDescent="0.2">
      <c r="A31" s="14">
        <v>31</v>
      </c>
      <c r="B31" s="15" t="s">
        <v>142</v>
      </c>
      <c r="C31" s="15" t="s">
        <v>102</v>
      </c>
      <c r="D31" s="18" t="s">
        <v>63</v>
      </c>
      <c r="E31" s="8"/>
      <c r="F31" s="8"/>
      <c r="G31" s="9"/>
      <c r="H31" s="8"/>
      <c r="I31" s="8"/>
      <c r="J31" s="7"/>
      <c r="K31" s="8"/>
      <c r="L31" s="8"/>
      <c r="M31" s="7"/>
      <c r="N31" s="7"/>
      <c r="O31" s="8"/>
      <c r="P31" s="8"/>
      <c r="Q31" s="8"/>
      <c r="R31" s="8"/>
      <c r="S31" s="8"/>
      <c r="T31" s="8"/>
      <c r="U31" s="8"/>
      <c r="V31" s="10"/>
      <c r="W31" s="11">
        <v>1960</v>
      </c>
      <c r="X31" s="11"/>
      <c r="Y31" s="11"/>
      <c r="Z31" s="10"/>
      <c r="AA31" s="7"/>
      <c r="AB31" s="10"/>
      <c r="AC31" s="7"/>
      <c r="AD31" s="10"/>
      <c r="AE31" s="8"/>
      <c r="AF31" s="8"/>
      <c r="AG31" s="7"/>
      <c r="AH31" s="15"/>
      <c r="AI31" s="15"/>
      <c r="AJ31" s="14"/>
    </row>
    <row r="32" spans="1:36" ht="15.6" x14ac:dyDescent="0.2">
      <c r="A32" s="14">
        <v>32</v>
      </c>
      <c r="B32" s="15" t="s">
        <v>143</v>
      </c>
      <c r="C32" s="15" t="s">
        <v>103</v>
      </c>
      <c r="D32" s="18" t="s">
        <v>65</v>
      </c>
      <c r="E32" s="8"/>
      <c r="F32" s="8"/>
      <c r="G32" s="9"/>
      <c r="H32" s="8"/>
      <c r="I32" s="8"/>
      <c r="J32" s="7"/>
      <c r="K32" s="8"/>
      <c r="L32" s="8"/>
      <c r="M32" s="7"/>
      <c r="N32" s="7"/>
      <c r="O32" s="8"/>
      <c r="P32" s="8"/>
      <c r="Q32" s="8"/>
      <c r="R32" s="8"/>
      <c r="S32" s="8"/>
      <c r="T32" s="8"/>
      <c r="U32" s="8"/>
      <c r="V32" s="10"/>
      <c r="W32" s="11">
        <v>1961</v>
      </c>
      <c r="X32" s="11"/>
      <c r="Y32" s="11"/>
      <c r="Z32" s="10"/>
      <c r="AA32" s="7"/>
      <c r="AB32" s="10"/>
      <c r="AC32" s="7"/>
      <c r="AD32" s="10"/>
      <c r="AE32" s="8"/>
      <c r="AF32" s="8"/>
      <c r="AG32" s="7"/>
      <c r="AH32" s="15"/>
      <c r="AI32" s="15"/>
      <c r="AJ32" s="14"/>
    </row>
    <row r="33" spans="1:36" ht="15.6" x14ac:dyDescent="0.2">
      <c r="A33" s="14">
        <v>33</v>
      </c>
      <c r="B33" s="15" t="s">
        <v>144</v>
      </c>
      <c r="C33" s="15" t="s">
        <v>104</v>
      </c>
      <c r="D33" s="18" t="s">
        <v>67</v>
      </c>
      <c r="E33" s="15"/>
      <c r="F33" s="15"/>
      <c r="G33" s="14"/>
      <c r="H33" s="15"/>
      <c r="I33" s="15"/>
      <c r="J33" s="14"/>
      <c r="K33" s="15"/>
      <c r="L33" s="15"/>
      <c r="M33" s="14"/>
      <c r="N33" s="14"/>
      <c r="O33" s="15"/>
      <c r="P33" s="15"/>
      <c r="Q33" s="15"/>
      <c r="R33" s="15"/>
      <c r="S33" s="15"/>
      <c r="T33" s="15"/>
      <c r="U33" s="15"/>
      <c r="V33" s="19"/>
      <c r="W33" s="11">
        <v>1962</v>
      </c>
      <c r="X33" s="19"/>
      <c r="Y33" s="19"/>
      <c r="Z33" s="19"/>
      <c r="AA33" s="19"/>
      <c r="AB33" s="19"/>
      <c r="AC33" s="19"/>
      <c r="AD33" s="19"/>
      <c r="AE33" s="8"/>
      <c r="AF33" s="8"/>
      <c r="AG33" s="7"/>
      <c r="AH33" s="15"/>
      <c r="AI33" s="15"/>
      <c r="AJ33" s="14"/>
    </row>
    <row r="34" spans="1:36" ht="15.6" x14ac:dyDescent="0.2">
      <c r="A34" s="14">
        <v>34</v>
      </c>
      <c r="B34" s="15" t="s">
        <v>145</v>
      </c>
      <c r="C34" s="15" t="s">
        <v>105</v>
      </c>
      <c r="D34" s="18" t="s">
        <v>69</v>
      </c>
      <c r="E34" s="15"/>
      <c r="F34" s="15"/>
      <c r="G34" s="14"/>
      <c r="H34" s="15"/>
      <c r="I34" s="15"/>
      <c r="J34" s="14"/>
      <c r="K34" s="15"/>
      <c r="L34" s="15"/>
      <c r="M34" s="14"/>
      <c r="N34" s="14"/>
      <c r="O34" s="15"/>
      <c r="P34" s="15"/>
      <c r="Q34" s="15"/>
      <c r="R34" s="15"/>
      <c r="S34" s="15"/>
      <c r="T34" s="15"/>
      <c r="U34" s="15"/>
      <c r="V34" s="19"/>
      <c r="W34" s="11">
        <v>1963</v>
      </c>
      <c r="X34" s="19"/>
      <c r="Y34" s="19"/>
      <c r="Z34" s="19"/>
      <c r="AA34" s="19"/>
      <c r="AB34" s="19"/>
      <c r="AC34" s="19"/>
      <c r="AD34" s="19"/>
      <c r="AE34" s="8"/>
      <c r="AF34" s="8"/>
      <c r="AG34" s="7"/>
      <c r="AH34" s="15"/>
      <c r="AI34" s="15"/>
      <c r="AJ34" s="14"/>
    </row>
    <row r="35" spans="1:36" ht="15.6" x14ac:dyDescent="0.2">
      <c r="A35" s="14">
        <v>35</v>
      </c>
      <c r="B35" s="15" t="s">
        <v>146</v>
      </c>
      <c r="C35" s="15" t="s">
        <v>106</v>
      </c>
      <c r="D35" s="18" t="s">
        <v>71</v>
      </c>
      <c r="E35" s="15"/>
      <c r="F35" s="15"/>
      <c r="G35" s="14"/>
      <c r="H35" s="15"/>
      <c r="I35" s="15"/>
      <c r="J35" s="14"/>
      <c r="K35" s="15"/>
      <c r="L35" s="15"/>
      <c r="M35" s="14"/>
      <c r="N35" s="14"/>
      <c r="O35" s="15"/>
      <c r="P35" s="15"/>
      <c r="Q35" s="15"/>
      <c r="R35" s="15"/>
      <c r="S35" s="15"/>
      <c r="T35" s="15"/>
      <c r="U35" s="15"/>
      <c r="V35" s="19"/>
      <c r="W35" s="11">
        <v>1964</v>
      </c>
      <c r="X35" s="19"/>
      <c r="Y35" s="19"/>
      <c r="Z35" s="19"/>
      <c r="AA35" s="19"/>
      <c r="AB35" s="19"/>
      <c r="AC35" s="19"/>
      <c r="AD35" s="19"/>
      <c r="AE35" s="8"/>
      <c r="AF35" s="8"/>
      <c r="AG35" s="7"/>
      <c r="AH35" s="15"/>
      <c r="AI35" s="15"/>
      <c r="AJ35" s="14"/>
    </row>
    <row r="36" spans="1:36" ht="15.6" x14ac:dyDescent="0.2">
      <c r="A36" s="14">
        <v>36</v>
      </c>
      <c r="B36" s="15" t="s">
        <v>147</v>
      </c>
      <c r="C36" s="15" t="s">
        <v>107</v>
      </c>
      <c r="D36" s="18" t="s">
        <v>73</v>
      </c>
      <c r="E36" s="15"/>
      <c r="F36" s="15"/>
      <c r="G36" s="14"/>
      <c r="H36" s="15"/>
      <c r="I36" s="15"/>
      <c r="J36" s="14"/>
      <c r="K36" s="15"/>
      <c r="L36" s="15"/>
      <c r="M36" s="14"/>
      <c r="N36" s="14"/>
      <c r="O36" s="15"/>
      <c r="P36" s="15"/>
      <c r="Q36" s="15"/>
      <c r="R36" s="15"/>
      <c r="S36" s="15"/>
      <c r="T36" s="15"/>
      <c r="U36" s="15"/>
      <c r="V36" s="19"/>
      <c r="W36" s="11">
        <v>1965</v>
      </c>
      <c r="X36" s="19"/>
      <c r="Y36" s="19"/>
      <c r="Z36" s="19"/>
      <c r="AA36" s="19"/>
      <c r="AB36" s="19"/>
      <c r="AC36" s="19"/>
      <c r="AD36" s="19"/>
      <c r="AE36" s="15"/>
      <c r="AF36" s="15"/>
      <c r="AG36" s="14"/>
      <c r="AH36" s="15"/>
      <c r="AI36" s="15"/>
      <c r="AJ36" s="14"/>
    </row>
    <row r="37" spans="1:36" ht="15.6" x14ac:dyDescent="0.2">
      <c r="A37" s="14">
        <v>37</v>
      </c>
      <c r="B37" s="15" t="s">
        <v>148</v>
      </c>
      <c r="C37" s="15" t="s">
        <v>108</v>
      </c>
      <c r="D37" s="18" t="s">
        <v>75</v>
      </c>
      <c r="E37" s="15"/>
      <c r="F37" s="15"/>
      <c r="G37" s="14"/>
      <c r="H37" s="15"/>
      <c r="I37" s="15"/>
      <c r="J37" s="14"/>
      <c r="K37" s="15"/>
      <c r="L37" s="15"/>
      <c r="M37" s="14"/>
      <c r="N37" s="14"/>
      <c r="O37" s="15"/>
      <c r="P37" s="15"/>
      <c r="Q37" s="15"/>
      <c r="R37" s="15"/>
      <c r="S37" s="15"/>
      <c r="T37" s="15"/>
      <c r="U37" s="15"/>
      <c r="V37" s="19"/>
      <c r="W37" s="11">
        <v>1966</v>
      </c>
      <c r="X37" s="19"/>
      <c r="Y37" s="19"/>
      <c r="Z37" s="19"/>
      <c r="AA37" s="19"/>
      <c r="AB37" s="19"/>
      <c r="AC37" s="19"/>
      <c r="AD37" s="19"/>
      <c r="AE37" s="15"/>
      <c r="AF37" s="15"/>
      <c r="AG37" s="14"/>
      <c r="AH37" s="15"/>
      <c r="AI37" s="15"/>
      <c r="AJ37" s="14"/>
    </row>
    <row r="38" spans="1:36" ht="15.6" x14ac:dyDescent="0.2">
      <c r="A38" s="14">
        <v>38</v>
      </c>
      <c r="B38" s="15" t="s">
        <v>149</v>
      </c>
      <c r="C38" s="15" t="s">
        <v>109</v>
      </c>
      <c r="D38" s="18" t="s">
        <v>76</v>
      </c>
      <c r="E38" s="15"/>
      <c r="F38" s="15"/>
      <c r="G38" s="14"/>
      <c r="H38" s="15"/>
      <c r="I38" s="15"/>
      <c r="J38" s="14"/>
      <c r="K38" s="15"/>
      <c r="L38" s="15"/>
      <c r="M38" s="14"/>
      <c r="N38" s="14"/>
      <c r="O38" s="15"/>
      <c r="P38" s="15"/>
      <c r="Q38" s="15"/>
      <c r="R38" s="15"/>
      <c r="S38" s="15"/>
      <c r="T38" s="15"/>
      <c r="U38" s="15"/>
      <c r="V38" s="19"/>
      <c r="W38" s="11">
        <v>1967</v>
      </c>
      <c r="X38" s="19"/>
      <c r="Y38" s="19"/>
      <c r="Z38" s="19"/>
      <c r="AA38" s="19"/>
      <c r="AB38" s="19"/>
      <c r="AC38" s="19"/>
      <c r="AD38" s="19"/>
      <c r="AE38" s="15"/>
      <c r="AF38" s="15"/>
      <c r="AG38" s="14"/>
      <c r="AH38" s="15"/>
      <c r="AI38" s="15"/>
      <c r="AJ38" s="14"/>
    </row>
    <row r="39" spans="1:36" ht="15.6" x14ac:dyDescent="0.2">
      <c r="A39" s="14">
        <v>39</v>
      </c>
      <c r="B39" s="15" t="s">
        <v>150</v>
      </c>
      <c r="C39" s="15" t="s">
        <v>110</v>
      </c>
      <c r="D39" s="18" t="s">
        <v>77</v>
      </c>
      <c r="E39" s="15"/>
      <c r="F39" s="15"/>
      <c r="G39" s="14"/>
      <c r="H39" s="15"/>
      <c r="I39" s="15"/>
      <c r="J39" s="14"/>
      <c r="K39" s="15"/>
      <c r="L39" s="15"/>
      <c r="M39" s="14"/>
      <c r="N39" s="14"/>
      <c r="O39" s="15"/>
      <c r="P39" s="15"/>
      <c r="Q39" s="15"/>
      <c r="R39" s="15"/>
      <c r="S39" s="15"/>
      <c r="T39" s="15"/>
      <c r="U39" s="15"/>
      <c r="V39" s="19"/>
      <c r="W39" s="11">
        <v>1968</v>
      </c>
      <c r="X39" s="19"/>
      <c r="Y39" s="19"/>
      <c r="Z39" s="19"/>
      <c r="AA39" s="19"/>
      <c r="AB39" s="19"/>
      <c r="AC39" s="19"/>
      <c r="AD39" s="19"/>
      <c r="AE39" s="15"/>
      <c r="AF39" s="15"/>
      <c r="AG39" s="14"/>
      <c r="AH39" s="15"/>
      <c r="AI39" s="15"/>
      <c r="AJ39" s="14"/>
    </row>
    <row r="40" spans="1:36" ht="15.6" x14ac:dyDescent="0.2">
      <c r="A40" s="14">
        <v>40</v>
      </c>
      <c r="B40" s="15" t="s">
        <v>151</v>
      </c>
      <c r="C40" s="15" t="s">
        <v>111</v>
      </c>
      <c r="D40" s="18" t="s">
        <v>78</v>
      </c>
      <c r="E40" s="15"/>
      <c r="F40" s="15"/>
      <c r="G40" s="14"/>
      <c r="H40" s="15"/>
      <c r="I40" s="15"/>
      <c r="J40" s="14"/>
      <c r="K40" s="15"/>
      <c r="L40" s="15"/>
      <c r="M40" s="14"/>
      <c r="N40" s="14"/>
      <c r="O40" s="15"/>
      <c r="P40" s="15"/>
      <c r="Q40" s="15"/>
      <c r="R40" s="15"/>
      <c r="S40" s="15"/>
      <c r="T40" s="15"/>
      <c r="U40" s="15"/>
      <c r="V40" s="19"/>
      <c r="W40" s="11">
        <v>1969</v>
      </c>
      <c r="X40" s="19"/>
      <c r="Y40" s="19"/>
      <c r="Z40" s="19"/>
      <c r="AA40" s="19"/>
      <c r="AB40" s="19"/>
      <c r="AC40" s="19"/>
      <c r="AD40" s="19"/>
      <c r="AE40" s="15"/>
      <c r="AF40" s="15"/>
      <c r="AG40" s="14"/>
      <c r="AH40" s="15"/>
      <c r="AI40" s="15"/>
      <c r="AJ40" s="14"/>
    </row>
    <row r="41" spans="1:36" ht="15.6" x14ac:dyDescent="0.2">
      <c r="A41" s="14">
        <v>41</v>
      </c>
      <c r="B41" s="15" t="s">
        <v>152</v>
      </c>
      <c r="C41" s="15" t="s">
        <v>112</v>
      </c>
      <c r="D41" s="18" t="s">
        <v>79</v>
      </c>
      <c r="E41" s="15"/>
      <c r="F41" s="15"/>
      <c r="G41" s="14"/>
      <c r="H41" s="15"/>
      <c r="I41" s="15"/>
      <c r="J41" s="14"/>
      <c r="K41" s="15"/>
      <c r="L41" s="15"/>
      <c r="M41" s="14"/>
      <c r="N41" s="14"/>
      <c r="O41" s="15"/>
      <c r="P41" s="15"/>
      <c r="Q41" s="15"/>
      <c r="R41" s="15"/>
      <c r="S41" s="15"/>
      <c r="T41" s="15"/>
      <c r="U41" s="15"/>
      <c r="V41" s="19"/>
      <c r="W41" s="11">
        <v>1970</v>
      </c>
      <c r="X41" s="19"/>
      <c r="Y41" s="19"/>
      <c r="Z41" s="19"/>
      <c r="AA41" s="19"/>
      <c r="AB41" s="19"/>
      <c r="AC41" s="19"/>
      <c r="AD41" s="19"/>
      <c r="AE41" s="15"/>
      <c r="AF41" s="15"/>
      <c r="AG41" s="14"/>
      <c r="AH41" s="15"/>
      <c r="AI41" s="15"/>
      <c r="AJ41" s="14"/>
    </row>
    <row r="42" spans="1:36" ht="15.6" x14ac:dyDescent="0.2">
      <c r="A42" s="14">
        <v>42</v>
      </c>
      <c r="B42" s="15" t="s">
        <v>153</v>
      </c>
      <c r="C42" s="15" t="s">
        <v>113</v>
      </c>
      <c r="D42" s="18" t="s">
        <v>80</v>
      </c>
      <c r="E42" s="15"/>
      <c r="F42" s="15"/>
      <c r="G42" s="14"/>
      <c r="H42" s="15"/>
      <c r="I42" s="15"/>
      <c r="J42" s="14"/>
      <c r="K42" s="15"/>
      <c r="L42" s="15"/>
      <c r="M42" s="14"/>
      <c r="N42" s="14"/>
      <c r="O42" s="15"/>
      <c r="P42" s="15"/>
      <c r="Q42" s="15"/>
      <c r="R42" s="15"/>
      <c r="S42" s="15"/>
      <c r="T42" s="15"/>
      <c r="U42" s="15"/>
      <c r="V42" s="19"/>
      <c r="W42" s="11">
        <v>1971</v>
      </c>
      <c r="X42" s="19"/>
      <c r="Y42" s="19"/>
      <c r="Z42" s="19"/>
      <c r="AA42" s="19"/>
      <c r="AB42" s="19"/>
      <c r="AC42" s="19"/>
      <c r="AD42" s="19"/>
      <c r="AE42" s="15"/>
      <c r="AF42" s="15"/>
      <c r="AG42" s="14"/>
      <c r="AH42" s="15"/>
      <c r="AI42" s="15"/>
      <c r="AJ42" s="14"/>
    </row>
    <row r="43" spans="1:36" ht="15.6" x14ac:dyDescent="0.2">
      <c r="A43" s="14">
        <v>43</v>
      </c>
      <c r="B43" s="15" t="s">
        <v>154</v>
      </c>
      <c r="C43" s="15" t="s">
        <v>114</v>
      </c>
      <c r="D43" s="18" t="s">
        <v>81</v>
      </c>
      <c r="E43" s="15"/>
      <c r="F43" s="15"/>
      <c r="G43" s="14"/>
      <c r="H43" s="15"/>
      <c r="I43" s="15"/>
      <c r="J43" s="14"/>
      <c r="K43" s="15"/>
      <c r="L43" s="15"/>
      <c r="M43" s="14"/>
      <c r="N43" s="14"/>
      <c r="O43" s="15"/>
      <c r="P43" s="15"/>
      <c r="Q43" s="15"/>
      <c r="R43" s="15"/>
      <c r="S43" s="15"/>
      <c r="T43" s="15"/>
      <c r="U43" s="15"/>
      <c r="V43" s="19"/>
      <c r="W43" s="11">
        <v>1972</v>
      </c>
      <c r="X43" s="19"/>
      <c r="Y43" s="19"/>
      <c r="Z43" s="19"/>
      <c r="AA43" s="19"/>
      <c r="AB43" s="19"/>
      <c r="AC43" s="19"/>
      <c r="AD43" s="19"/>
      <c r="AE43" s="15"/>
      <c r="AF43" s="15"/>
      <c r="AG43" s="14"/>
      <c r="AH43" s="15"/>
      <c r="AI43" s="15"/>
      <c r="AJ43" s="14"/>
    </row>
    <row r="44" spans="1:36" ht="15.6" x14ac:dyDescent="0.2">
      <c r="A44" s="14">
        <v>44</v>
      </c>
      <c r="B44" s="15" t="s">
        <v>117</v>
      </c>
      <c r="C44" s="15" t="s">
        <v>117</v>
      </c>
      <c r="D44" s="16" t="s">
        <v>34</v>
      </c>
      <c r="E44" s="15"/>
      <c r="F44" s="15"/>
      <c r="G44" s="14"/>
      <c r="H44" s="15"/>
      <c r="I44" s="15"/>
      <c r="J44" s="14"/>
      <c r="K44" s="15"/>
      <c r="L44" s="15"/>
      <c r="M44" s="14"/>
      <c r="N44" s="14"/>
      <c r="O44" s="15"/>
      <c r="P44" s="15"/>
      <c r="Q44" s="15"/>
      <c r="R44" s="15"/>
      <c r="S44" s="15"/>
      <c r="T44" s="15"/>
      <c r="U44" s="15"/>
      <c r="V44" s="19"/>
      <c r="W44" s="11">
        <v>1973</v>
      </c>
      <c r="X44" s="19"/>
      <c r="Y44" s="19"/>
      <c r="Z44" s="19"/>
      <c r="AA44" s="19"/>
      <c r="AB44" s="19"/>
      <c r="AC44" s="19"/>
      <c r="AD44" s="19"/>
      <c r="AE44" s="15"/>
      <c r="AF44" s="15"/>
      <c r="AG44" s="14"/>
      <c r="AH44" s="15"/>
      <c r="AI44" s="15"/>
      <c r="AJ44" s="14"/>
    </row>
    <row r="45" spans="1:36" ht="15.6" x14ac:dyDescent="0.2">
      <c r="A45" s="14">
        <v>45</v>
      </c>
      <c r="B45" s="15" t="s">
        <v>155</v>
      </c>
      <c r="C45" s="15" t="s">
        <v>85</v>
      </c>
      <c r="D45" s="18" t="s">
        <v>38</v>
      </c>
      <c r="E45" s="15"/>
      <c r="F45" s="15"/>
      <c r="G45" s="14"/>
      <c r="H45" s="15"/>
      <c r="I45" s="15"/>
      <c r="J45" s="14"/>
      <c r="K45" s="15"/>
      <c r="L45" s="15"/>
      <c r="M45" s="14"/>
      <c r="N45" s="14"/>
      <c r="O45" s="15"/>
      <c r="P45" s="15"/>
      <c r="Q45" s="15"/>
      <c r="R45" s="15"/>
      <c r="S45" s="15"/>
      <c r="T45" s="15"/>
      <c r="U45" s="15"/>
      <c r="V45" s="19"/>
      <c r="W45" s="11">
        <v>1974</v>
      </c>
      <c r="X45" s="19"/>
      <c r="Y45" s="19"/>
      <c r="Z45" s="19"/>
      <c r="AA45" s="19"/>
      <c r="AB45" s="19"/>
      <c r="AC45" s="19"/>
      <c r="AD45" s="19"/>
      <c r="AE45" s="15"/>
      <c r="AF45" s="15"/>
      <c r="AG45" s="14"/>
      <c r="AH45" s="15"/>
      <c r="AI45" s="15"/>
      <c r="AJ45" s="14"/>
    </row>
    <row r="46" spans="1:36" ht="15.6" x14ac:dyDescent="0.2">
      <c r="A46" s="14">
        <v>46</v>
      </c>
      <c r="B46" s="15" t="s">
        <v>156</v>
      </c>
      <c r="C46" s="15" t="s">
        <v>98</v>
      </c>
      <c r="D46" s="18" t="s">
        <v>42</v>
      </c>
      <c r="E46" s="15"/>
      <c r="F46" s="15"/>
      <c r="G46" s="14"/>
      <c r="H46" s="15"/>
      <c r="I46" s="15"/>
      <c r="J46" s="14"/>
      <c r="K46" s="15"/>
      <c r="L46" s="15"/>
      <c r="M46" s="14"/>
      <c r="N46" s="14"/>
      <c r="O46" s="15"/>
      <c r="P46" s="15"/>
      <c r="Q46" s="15"/>
      <c r="R46" s="15"/>
      <c r="S46" s="15"/>
      <c r="T46" s="15"/>
      <c r="U46" s="15"/>
      <c r="V46" s="19"/>
      <c r="W46" s="11">
        <v>1975</v>
      </c>
      <c r="X46" s="19"/>
      <c r="Y46" s="19"/>
      <c r="Z46" s="19"/>
      <c r="AA46" s="19"/>
      <c r="AB46" s="19"/>
      <c r="AC46" s="19"/>
      <c r="AD46" s="19"/>
      <c r="AE46" s="15"/>
      <c r="AF46" s="15"/>
      <c r="AG46" s="14"/>
      <c r="AH46" s="15"/>
      <c r="AI46" s="15"/>
      <c r="AJ46" s="14"/>
    </row>
    <row r="47" spans="1:36" ht="15.6" x14ac:dyDescent="0.2">
      <c r="A47" s="14">
        <v>47</v>
      </c>
      <c r="B47" s="15" t="s">
        <v>157</v>
      </c>
      <c r="C47" s="15" t="s">
        <v>99</v>
      </c>
      <c r="D47" s="18" t="s">
        <v>46</v>
      </c>
      <c r="E47" s="15"/>
      <c r="F47" s="15"/>
      <c r="G47" s="14"/>
      <c r="H47" s="15"/>
      <c r="I47" s="15"/>
      <c r="J47" s="14"/>
      <c r="K47" s="15"/>
      <c r="L47" s="15"/>
      <c r="M47" s="14"/>
      <c r="N47" s="14"/>
      <c r="O47" s="15"/>
      <c r="P47" s="15"/>
      <c r="Q47" s="15"/>
      <c r="R47" s="15"/>
      <c r="S47" s="15"/>
      <c r="T47" s="15"/>
      <c r="U47" s="15"/>
      <c r="V47" s="19"/>
      <c r="W47" s="11">
        <v>1976</v>
      </c>
      <c r="X47" s="19"/>
      <c r="Y47" s="19"/>
      <c r="Z47" s="19"/>
      <c r="AA47" s="19"/>
      <c r="AB47" s="19"/>
      <c r="AC47" s="19"/>
      <c r="AD47" s="19"/>
      <c r="AE47" s="15"/>
      <c r="AF47" s="15"/>
      <c r="AG47" s="14"/>
      <c r="AH47" s="15"/>
      <c r="AI47" s="15"/>
      <c r="AJ47" s="14"/>
    </row>
    <row r="48" spans="1:36" ht="15.6" x14ac:dyDescent="0.2">
      <c r="A48" s="14">
        <v>48</v>
      </c>
      <c r="B48" s="15" t="s">
        <v>158</v>
      </c>
      <c r="C48" s="15" t="s">
        <v>100</v>
      </c>
      <c r="D48" s="18" t="s">
        <v>50</v>
      </c>
      <c r="E48" s="15"/>
      <c r="F48" s="15"/>
      <c r="G48" s="14"/>
      <c r="H48" s="15"/>
      <c r="I48" s="15"/>
      <c r="J48" s="14"/>
      <c r="K48" s="15"/>
      <c r="L48" s="15"/>
      <c r="M48" s="14"/>
      <c r="N48" s="14"/>
      <c r="O48" s="15"/>
      <c r="P48" s="15"/>
      <c r="Q48" s="15"/>
      <c r="R48" s="15"/>
      <c r="S48" s="15"/>
      <c r="T48" s="15"/>
      <c r="U48" s="15"/>
      <c r="V48" s="19"/>
      <c r="W48" s="11">
        <v>1977</v>
      </c>
      <c r="X48" s="19"/>
      <c r="Y48" s="19"/>
      <c r="Z48" s="19"/>
      <c r="AA48" s="19"/>
      <c r="AB48" s="19"/>
      <c r="AC48" s="19"/>
      <c r="AD48" s="19"/>
      <c r="AE48" s="15"/>
      <c r="AF48" s="15"/>
      <c r="AG48" s="14"/>
      <c r="AH48" s="15"/>
      <c r="AI48" s="15"/>
      <c r="AJ48" s="14"/>
    </row>
    <row r="49" spans="1:36" ht="15.6" x14ac:dyDescent="0.2">
      <c r="A49" s="14">
        <v>49</v>
      </c>
      <c r="B49" s="15" t="s">
        <v>159</v>
      </c>
      <c r="C49" s="15" t="s">
        <v>87</v>
      </c>
      <c r="D49" s="18" t="s">
        <v>54</v>
      </c>
      <c r="E49" s="15"/>
      <c r="F49" s="15"/>
      <c r="G49" s="14"/>
      <c r="H49" s="15"/>
      <c r="I49" s="15"/>
      <c r="J49" s="14"/>
      <c r="K49" s="15"/>
      <c r="L49" s="15"/>
      <c r="M49" s="14"/>
      <c r="N49" s="14"/>
      <c r="O49" s="15"/>
      <c r="P49" s="15"/>
      <c r="Q49" s="15"/>
      <c r="R49" s="15"/>
      <c r="S49" s="15"/>
      <c r="T49" s="15"/>
      <c r="U49" s="15"/>
      <c r="V49" s="19"/>
      <c r="W49" s="11">
        <v>1978</v>
      </c>
      <c r="X49" s="19"/>
      <c r="Y49" s="19"/>
      <c r="Z49" s="19"/>
      <c r="AA49" s="19"/>
      <c r="AB49" s="19"/>
      <c r="AC49" s="19"/>
      <c r="AD49" s="19"/>
      <c r="AE49" s="15"/>
      <c r="AF49" s="15"/>
      <c r="AG49" s="14"/>
      <c r="AH49" s="15"/>
      <c r="AI49" s="15"/>
      <c r="AJ49" s="19"/>
    </row>
    <row r="50" spans="1:36" ht="15.6" x14ac:dyDescent="0.2">
      <c r="A50" s="14">
        <v>50</v>
      </c>
      <c r="B50" s="15" t="s">
        <v>118</v>
      </c>
      <c r="C50" s="15" t="s">
        <v>118</v>
      </c>
      <c r="D50" s="16" t="s">
        <v>35</v>
      </c>
      <c r="E50" s="15"/>
      <c r="F50" s="15"/>
      <c r="G50" s="14"/>
      <c r="H50" s="15"/>
      <c r="I50" s="15"/>
      <c r="J50" s="14"/>
      <c r="K50" s="15"/>
      <c r="L50" s="15"/>
      <c r="M50" s="14"/>
      <c r="N50" s="14"/>
      <c r="O50" s="15"/>
      <c r="P50" s="15"/>
      <c r="Q50" s="15"/>
      <c r="R50" s="15"/>
      <c r="S50" s="15"/>
      <c r="T50" s="15"/>
      <c r="U50" s="15"/>
      <c r="V50" s="19"/>
      <c r="W50" s="11">
        <v>1979</v>
      </c>
      <c r="X50" s="19"/>
      <c r="Y50" s="19"/>
      <c r="Z50" s="19"/>
      <c r="AA50" s="19"/>
      <c r="AB50" s="19"/>
      <c r="AC50" s="19"/>
      <c r="AD50" s="19"/>
      <c r="AE50" s="15"/>
      <c r="AF50" s="15"/>
      <c r="AG50" s="14"/>
      <c r="AH50" s="20"/>
      <c r="AI50" s="20"/>
      <c r="AJ50" s="19"/>
    </row>
    <row r="51" spans="1:36" ht="15.6" x14ac:dyDescent="0.2">
      <c r="A51" s="14">
        <v>51</v>
      </c>
      <c r="B51" s="15" t="s">
        <v>160</v>
      </c>
      <c r="C51" s="15" t="s">
        <v>84</v>
      </c>
      <c r="D51" s="18" t="s">
        <v>101</v>
      </c>
      <c r="E51" s="15"/>
      <c r="F51" s="15"/>
      <c r="G51" s="14"/>
      <c r="H51" s="15"/>
      <c r="I51" s="15"/>
      <c r="J51" s="14"/>
      <c r="K51" s="15"/>
      <c r="L51" s="15"/>
      <c r="M51" s="14"/>
      <c r="N51" s="14"/>
      <c r="O51" s="15"/>
      <c r="P51" s="15"/>
      <c r="Q51" s="15"/>
      <c r="R51" s="15"/>
      <c r="S51" s="15"/>
      <c r="T51" s="15"/>
      <c r="U51" s="15"/>
      <c r="V51" s="19"/>
      <c r="W51" s="11">
        <v>1980</v>
      </c>
      <c r="X51" s="19"/>
      <c r="Y51" s="19"/>
      <c r="Z51" s="19"/>
      <c r="AA51" s="19"/>
      <c r="AB51" s="19"/>
      <c r="AC51" s="19"/>
      <c r="AD51" s="19"/>
      <c r="AE51" s="15"/>
      <c r="AF51" s="15"/>
      <c r="AG51" s="14"/>
      <c r="AH51" s="20"/>
      <c r="AI51" s="20"/>
      <c r="AJ51" s="19"/>
    </row>
    <row r="52" spans="1:36" ht="15.6" x14ac:dyDescent="0.2">
      <c r="A52" s="14">
        <v>52</v>
      </c>
      <c r="B52" s="15"/>
      <c r="C52" s="15"/>
      <c r="D52" s="18" t="s">
        <v>39</v>
      </c>
      <c r="E52" s="20"/>
      <c r="F52" s="20"/>
      <c r="G52" s="19"/>
      <c r="H52" s="20"/>
      <c r="I52" s="20"/>
      <c r="J52" s="19"/>
      <c r="K52" s="20"/>
      <c r="L52" s="20"/>
      <c r="M52" s="19"/>
      <c r="N52" s="19"/>
      <c r="O52" s="20"/>
      <c r="P52" s="20"/>
      <c r="Q52" s="20"/>
      <c r="R52" s="20"/>
      <c r="S52" s="20"/>
      <c r="T52" s="20"/>
      <c r="U52" s="20"/>
      <c r="V52" s="19"/>
      <c r="W52" s="11">
        <v>1981</v>
      </c>
      <c r="X52" s="19"/>
      <c r="Y52" s="19"/>
      <c r="Z52" s="19"/>
      <c r="AA52" s="19"/>
      <c r="AB52" s="19"/>
      <c r="AC52" s="19"/>
      <c r="AD52" s="19"/>
      <c r="AE52" s="15"/>
      <c r="AF52" s="15"/>
      <c r="AG52" s="14"/>
      <c r="AH52" s="20"/>
      <c r="AI52" s="20"/>
      <c r="AJ52" s="19"/>
    </row>
    <row r="53" spans="1:36" ht="15.6" x14ac:dyDescent="0.2">
      <c r="A53" s="14">
        <v>53</v>
      </c>
      <c r="B53" s="15"/>
      <c r="C53" s="15"/>
      <c r="D53" s="18" t="s">
        <v>43</v>
      </c>
      <c r="E53" s="20"/>
      <c r="F53" s="20"/>
      <c r="G53" s="19"/>
      <c r="H53" s="20"/>
      <c r="I53" s="20"/>
      <c r="J53" s="19"/>
      <c r="K53" s="20"/>
      <c r="L53" s="20"/>
      <c r="M53" s="19"/>
      <c r="N53" s="19"/>
      <c r="O53" s="20"/>
      <c r="P53" s="20"/>
      <c r="Q53" s="20"/>
      <c r="R53" s="20"/>
      <c r="S53" s="20"/>
      <c r="T53" s="20"/>
      <c r="U53" s="20"/>
      <c r="V53" s="19"/>
      <c r="W53" s="11">
        <v>1982</v>
      </c>
      <c r="X53" s="19"/>
      <c r="Y53" s="19"/>
      <c r="Z53" s="19"/>
      <c r="AA53" s="19"/>
      <c r="AB53" s="19"/>
      <c r="AC53" s="19"/>
      <c r="AD53" s="19"/>
      <c r="AE53" s="15"/>
      <c r="AF53" s="15"/>
      <c r="AG53" s="14"/>
      <c r="AH53" s="20"/>
      <c r="AI53" s="20"/>
      <c r="AJ53" s="19"/>
    </row>
    <row r="54" spans="1:36" ht="15.6" x14ac:dyDescent="0.2">
      <c r="A54" s="14">
        <v>54</v>
      </c>
      <c r="B54" s="15"/>
      <c r="C54" s="15"/>
      <c r="D54" s="18" t="s">
        <v>47</v>
      </c>
      <c r="E54" s="20"/>
      <c r="F54" s="20"/>
      <c r="G54" s="19"/>
      <c r="H54" s="20"/>
      <c r="I54" s="20"/>
      <c r="J54" s="19"/>
      <c r="K54" s="20"/>
      <c r="L54" s="20"/>
      <c r="M54" s="19"/>
      <c r="N54" s="19"/>
      <c r="O54" s="20"/>
      <c r="P54" s="20"/>
      <c r="Q54" s="20"/>
      <c r="R54" s="20"/>
      <c r="S54" s="20"/>
      <c r="T54" s="20"/>
      <c r="U54" s="20"/>
      <c r="V54" s="19"/>
      <c r="W54" s="11">
        <v>1983</v>
      </c>
      <c r="X54" s="19"/>
      <c r="Y54" s="19"/>
      <c r="Z54" s="19"/>
      <c r="AA54" s="19"/>
      <c r="AB54" s="19"/>
      <c r="AC54" s="19"/>
      <c r="AD54" s="19"/>
      <c r="AE54" s="15"/>
      <c r="AF54" s="15"/>
      <c r="AG54" s="14"/>
      <c r="AH54" s="20"/>
      <c r="AI54" s="20"/>
      <c r="AJ54" s="19"/>
    </row>
    <row r="55" spans="1:36" ht="15.6" x14ac:dyDescent="0.2">
      <c r="A55" s="14">
        <v>55</v>
      </c>
      <c r="B55" s="15"/>
      <c r="C55" s="15"/>
      <c r="D55" s="18" t="s">
        <v>51</v>
      </c>
      <c r="E55" s="20"/>
      <c r="F55" s="20"/>
      <c r="G55" s="19"/>
      <c r="H55" s="20"/>
      <c r="I55" s="20"/>
      <c r="J55" s="19"/>
      <c r="K55" s="20"/>
      <c r="L55" s="20"/>
      <c r="M55" s="19"/>
      <c r="N55" s="19"/>
      <c r="O55" s="20"/>
      <c r="P55" s="20"/>
      <c r="Q55" s="20"/>
      <c r="R55" s="20"/>
      <c r="S55" s="20"/>
      <c r="T55" s="20"/>
      <c r="U55" s="20"/>
      <c r="V55" s="19"/>
      <c r="W55" s="11">
        <v>1984</v>
      </c>
      <c r="X55" s="19"/>
      <c r="Y55" s="19"/>
      <c r="Z55" s="19"/>
      <c r="AA55" s="19"/>
      <c r="AB55" s="19"/>
      <c r="AC55" s="19"/>
      <c r="AD55" s="19"/>
      <c r="AE55" s="20"/>
      <c r="AF55" s="20"/>
      <c r="AG55" s="19"/>
      <c r="AH55" s="20"/>
      <c r="AI55" s="20"/>
      <c r="AJ55" s="19"/>
    </row>
    <row r="56" spans="1:36" ht="15.6" x14ac:dyDescent="0.2">
      <c r="A56" s="14">
        <v>56</v>
      </c>
      <c r="B56" s="15"/>
      <c r="C56" s="15"/>
      <c r="D56" s="18" t="s">
        <v>55</v>
      </c>
      <c r="E56" s="20"/>
      <c r="F56" s="20"/>
      <c r="G56" s="19"/>
      <c r="H56" s="20"/>
      <c r="I56" s="20"/>
      <c r="J56" s="19"/>
      <c r="K56" s="20"/>
      <c r="L56" s="20"/>
      <c r="M56" s="19"/>
      <c r="N56" s="19"/>
      <c r="O56" s="20"/>
      <c r="P56" s="20"/>
      <c r="Q56" s="20"/>
      <c r="R56" s="20"/>
      <c r="S56" s="20"/>
      <c r="T56" s="20"/>
      <c r="U56" s="20"/>
      <c r="V56" s="19"/>
      <c r="W56" s="11">
        <v>1985</v>
      </c>
      <c r="X56" s="19"/>
      <c r="Y56" s="19"/>
      <c r="Z56" s="19"/>
      <c r="AA56" s="19"/>
      <c r="AB56" s="19"/>
      <c r="AC56" s="19"/>
      <c r="AD56" s="19"/>
      <c r="AE56" s="20"/>
      <c r="AF56" s="20"/>
      <c r="AG56" s="19"/>
      <c r="AH56" s="20"/>
      <c r="AI56" s="20"/>
      <c r="AJ56" s="19"/>
    </row>
    <row r="57" spans="1:36" ht="15.6" x14ac:dyDescent="0.2">
      <c r="A57" s="19"/>
      <c r="B57" s="15"/>
      <c r="C57" s="15"/>
      <c r="D57" s="19"/>
      <c r="E57" s="20"/>
      <c r="F57" s="20"/>
      <c r="G57" s="19"/>
      <c r="H57" s="20"/>
      <c r="I57" s="20"/>
      <c r="J57" s="19"/>
      <c r="K57" s="20"/>
      <c r="L57" s="20"/>
      <c r="M57" s="19"/>
      <c r="N57" s="19"/>
      <c r="O57" s="20"/>
      <c r="P57" s="20"/>
      <c r="Q57" s="20"/>
      <c r="R57" s="20"/>
      <c r="S57" s="20"/>
      <c r="T57" s="20"/>
      <c r="U57" s="20"/>
      <c r="V57" s="19"/>
      <c r="W57" s="11">
        <v>1986</v>
      </c>
      <c r="X57" s="19"/>
      <c r="Y57" s="19"/>
      <c r="Z57" s="19"/>
      <c r="AA57" s="19"/>
      <c r="AB57" s="19"/>
      <c r="AC57" s="19"/>
      <c r="AD57" s="19"/>
      <c r="AE57" s="20"/>
      <c r="AF57" s="20"/>
      <c r="AG57" s="19"/>
      <c r="AH57" s="20"/>
      <c r="AI57" s="20"/>
      <c r="AJ57" s="19"/>
    </row>
    <row r="58" spans="1:36" ht="15.6" x14ac:dyDescent="0.2">
      <c r="A58" s="19"/>
      <c r="B58" s="15"/>
      <c r="C58" s="15"/>
      <c r="D58" s="19"/>
      <c r="E58" s="20"/>
      <c r="F58" s="20"/>
      <c r="G58" s="19"/>
      <c r="H58" s="20"/>
      <c r="I58" s="20"/>
      <c r="J58" s="19"/>
      <c r="K58" s="20"/>
      <c r="L58" s="20"/>
      <c r="M58" s="19"/>
      <c r="N58" s="19"/>
      <c r="O58" s="20"/>
      <c r="P58" s="20"/>
      <c r="Q58" s="20"/>
      <c r="R58" s="20"/>
      <c r="S58" s="20"/>
      <c r="T58" s="20"/>
      <c r="U58" s="20"/>
      <c r="V58" s="19"/>
      <c r="W58" s="11">
        <v>1987</v>
      </c>
      <c r="X58" s="19"/>
      <c r="Y58" s="19"/>
      <c r="Z58" s="19"/>
      <c r="AA58" s="19"/>
      <c r="AB58" s="19"/>
      <c r="AC58" s="19"/>
      <c r="AD58" s="19"/>
      <c r="AE58" s="20"/>
      <c r="AF58" s="20"/>
      <c r="AG58" s="19"/>
      <c r="AH58" s="20"/>
      <c r="AI58" s="20"/>
      <c r="AJ58" s="19"/>
    </row>
    <row r="59" spans="1:36" ht="15.6" x14ac:dyDescent="0.2">
      <c r="A59" s="19"/>
      <c r="B59" s="15"/>
      <c r="C59" s="15"/>
      <c r="D59" s="19"/>
      <c r="E59" s="20"/>
      <c r="F59" s="20"/>
      <c r="G59" s="19"/>
      <c r="H59" s="20"/>
      <c r="I59" s="20"/>
      <c r="J59" s="19"/>
      <c r="K59" s="20"/>
      <c r="L59" s="20"/>
      <c r="M59" s="19"/>
      <c r="N59" s="19"/>
      <c r="O59" s="20"/>
      <c r="P59" s="20"/>
      <c r="Q59" s="20"/>
      <c r="R59" s="20"/>
      <c r="S59" s="20"/>
      <c r="T59" s="20"/>
      <c r="U59" s="20"/>
      <c r="V59" s="19"/>
      <c r="W59" s="11">
        <v>1988</v>
      </c>
      <c r="X59" s="19"/>
      <c r="Y59" s="19"/>
      <c r="Z59" s="19"/>
      <c r="AA59" s="19"/>
      <c r="AB59" s="19"/>
      <c r="AC59" s="19"/>
      <c r="AD59" s="19"/>
      <c r="AE59" s="20"/>
      <c r="AF59" s="20"/>
      <c r="AG59" s="19"/>
      <c r="AH59" s="20"/>
      <c r="AI59" s="20"/>
      <c r="AJ59" s="19"/>
    </row>
    <row r="60" spans="1:36" ht="15.6" x14ac:dyDescent="0.2">
      <c r="A60" s="19"/>
      <c r="B60" s="15"/>
      <c r="C60" s="15"/>
      <c r="D60" s="19"/>
      <c r="E60" s="20"/>
      <c r="F60" s="20"/>
      <c r="G60" s="19"/>
      <c r="H60" s="20"/>
      <c r="I60" s="20"/>
      <c r="J60" s="19"/>
      <c r="K60" s="20"/>
      <c r="L60" s="20"/>
      <c r="M60" s="19"/>
      <c r="N60" s="19"/>
      <c r="O60" s="20"/>
      <c r="P60" s="20"/>
      <c r="Q60" s="20"/>
      <c r="R60" s="20"/>
      <c r="S60" s="20"/>
      <c r="T60" s="20"/>
      <c r="U60" s="20"/>
      <c r="V60" s="19"/>
      <c r="W60" s="11">
        <v>1989</v>
      </c>
      <c r="X60" s="19"/>
      <c r="Y60" s="19"/>
      <c r="Z60" s="19"/>
      <c r="AA60" s="19"/>
      <c r="AB60" s="19"/>
      <c r="AC60" s="19"/>
      <c r="AD60" s="19"/>
      <c r="AE60" s="20"/>
      <c r="AF60" s="20"/>
      <c r="AG60" s="19"/>
      <c r="AH60" s="20"/>
      <c r="AI60" s="20"/>
      <c r="AJ60" s="19"/>
    </row>
    <row r="61" spans="1:36" ht="15.6" x14ac:dyDescent="0.2">
      <c r="A61" s="19"/>
      <c r="B61" s="15"/>
      <c r="C61" s="15"/>
      <c r="D61" s="19"/>
      <c r="E61" s="20"/>
      <c r="F61" s="20"/>
      <c r="G61" s="19"/>
      <c r="H61" s="20"/>
      <c r="I61" s="20"/>
      <c r="J61" s="19"/>
      <c r="K61" s="20"/>
      <c r="L61" s="20"/>
      <c r="M61" s="19"/>
      <c r="N61" s="19"/>
      <c r="O61" s="20"/>
      <c r="P61" s="20"/>
      <c r="Q61" s="20"/>
      <c r="R61" s="20"/>
      <c r="S61" s="20"/>
      <c r="T61" s="20"/>
      <c r="U61" s="20"/>
      <c r="V61" s="19"/>
      <c r="W61" s="11">
        <v>1990</v>
      </c>
      <c r="X61" s="19"/>
      <c r="Y61" s="19"/>
      <c r="Z61" s="19"/>
      <c r="AA61" s="19"/>
      <c r="AB61" s="19"/>
      <c r="AC61" s="19"/>
      <c r="AD61" s="19"/>
      <c r="AE61" s="20"/>
      <c r="AF61" s="20"/>
      <c r="AG61" s="19"/>
      <c r="AH61" s="20"/>
      <c r="AI61" s="20"/>
      <c r="AJ61" s="19"/>
    </row>
    <row r="62" spans="1:36" ht="15.6" x14ac:dyDescent="0.2">
      <c r="A62" s="19"/>
      <c r="B62" s="15"/>
      <c r="C62" s="15"/>
      <c r="D62" s="19"/>
      <c r="E62" s="20"/>
      <c r="F62" s="20"/>
      <c r="G62" s="19"/>
      <c r="H62" s="20"/>
      <c r="I62" s="20"/>
      <c r="J62" s="19"/>
      <c r="K62" s="20"/>
      <c r="L62" s="20"/>
      <c r="M62" s="19"/>
      <c r="N62" s="19"/>
      <c r="O62" s="20"/>
      <c r="P62" s="20"/>
      <c r="Q62" s="20"/>
      <c r="R62" s="20"/>
      <c r="S62" s="20"/>
      <c r="T62" s="20"/>
      <c r="U62" s="20"/>
      <c r="V62" s="19"/>
      <c r="W62" s="11">
        <v>1991</v>
      </c>
      <c r="X62" s="19"/>
      <c r="Y62" s="19"/>
      <c r="Z62" s="19"/>
      <c r="AA62" s="19"/>
      <c r="AB62" s="19"/>
      <c r="AC62" s="19"/>
      <c r="AD62" s="19"/>
      <c r="AE62" s="20"/>
      <c r="AF62" s="20"/>
      <c r="AG62" s="19"/>
      <c r="AH62" s="20"/>
      <c r="AI62" s="20"/>
      <c r="AJ62" s="19"/>
    </row>
    <row r="63" spans="1:36" ht="15.6" x14ac:dyDescent="0.2">
      <c r="A63" s="19"/>
      <c r="B63" s="15"/>
      <c r="C63" s="15"/>
      <c r="D63" s="19"/>
      <c r="E63" s="20"/>
      <c r="F63" s="20"/>
      <c r="G63" s="19"/>
      <c r="H63" s="20"/>
      <c r="I63" s="20"/>
      <c r="J63" s="19"/>
      <c r="K63" s="20"/>
      <c r="L63" s="20"/>
      <c r="M63" s="19"/>
      <c r="N63" s="19"/>
      <c r="O63" s="20"/>
      <c r="P63" s="20"/>
      <c r="Q63" s="20"/>
      <c r="R63" s="20"/>
      <c r="S63" s="20"/>
      <c r="T63" s="20"/>
      <c r="U63" s="20"/>
      <c r="V63" s="19"/>
      <c r="W63" s="11">
        <v>1992</v>
      </c>
      <c r="X63" s="19"/>
      <c r="Y63" s="19"/>
      <c r="Z63" s="19"/>
      <c r="AA63" s="19"/>
      <c r="AB63" s="19"/>
      <c r="AC63" s="19"/>
      <c r="AD63" s="19"/>
      <c r="AE63" s="20"/>
      <c r="AF63" s="20"/>
      <c r="AG63" s="19"/>
      <c r="AH63" s="20"/>
      <c r="AI63" s="20"/>
      <c r="AJ63" s="19"/>
    </row>
    <row r="64" spans="1:36" ht="15.6" x14ac:dyDescent="0.2">
      <c r="A64" s="19"/>
      <c r="B64" s="15"/>
      <c r="C64" s="15"/>
      <c r="D64" s="19"/>
      <c r="E64" s="20"/>
      <c r="F64" s="20"/>
      <c r="G64" s="19"/>
      <c r="H64" s="20"/>
      <c r="I64" s="20"/>
      <c r="J64" s="19"/>
      <c r="K64" s="20"/>
      <c r="L64" s="20"/>
      <c r="M64" s="19"/>
      <c r="N64" s="19"/>
      <c r="O64" s="20"/>
      <c r="P64" s="20"/>
      <c r="Q64" s="20"/>
      <c r="R64" s="20"/>
      <c r="S64" s="20"/>
      <c r="T64" s="20"/>
      <c r="U64" s="20"/>
      <c r="V64" s="19"/>
      <c r="W64" s="11">
        <v>1993</v>
      </c>
      <c r="X64" s="19"/>
      <c r="Y64" s="19"/>
      <c r="Z64" s="19"/>
      <c r="AA64" s="19"/>
      <c r="AB64" s="19"/>
      <c r="AC64" s="19"/>
      <c r="AD64" s="19"/>
      <c r="AE64" s="20"/>
      <c r="AF64" s="20"/>
      <c r="AG64" s="19"/>
      <c r="AH64" s="20"/>
      <c r="AI64" s="20"/>
      <c r="AJ64" s="19"/>
    </row>
    <row r="65" spans="1:36" ht="15.6" x14ac:dyDescent="0.2">
      <c r="A65" s="19"/>
      <c r="B65" s="15"/>
      <c r="C65" s="15"/>
      <c r="D65" s="19"/>
      <c r="E65" s="20"/>
      <c r="F65" s="20"/>
      <c r="G65" s="19"/>
      <c r="H65" s="20"/>
      <c r="I65" s="20"/>
      <c r="J65" s="19"/>
      <c r="K65" s="20"/>
      <c r="L65" s="20"/>
      <c r="M65" s="19"/>
      <c r="N65" s="19"/>
      <c r="O65" s="20"/>
      <c r="P65" s="20"/>
      <c r="Q65" s="20"/>
      <c r="R65" s="20"/>
      <c r="S65" s="20"/>
      <c r="T65" s="20"/>
      <c r="U65" s="20"/>
      <c r="V65" s="19"/>
      <c r="W65" s="11">
        <v>1994</v>
      </c>
      <c r="X65" s="19"/>
      <c r="Y65" s="19"/>
      <c r="Z65" s="19"/>
      <c r="AA65" s="19"/>
      <c r="AB65" s="19"/>
      <c r="AC65" s="19"/>
      <c r="AD65" s="19"/>
      <c r="AE65" s="20"/>
      <c r="AF65" s="20"/>
      <c r="AG65" s="19"/>
      <c r="AH65" s="20"/>
      <c r="AI65" s="20"/>
      <c r="AJ65" s="19"/>
    </row>
    <row r="66" spans="1:36" ht="15.6" x14ac:dyDescent="0.2">
      <c r="A66" s="19"/>
      <c r="B66" s="15"/>
      <c r="C66" s="15"/>
      <c r="D66" s="19"/>
      <c r="E66" s="20"/>
      <c r="F66" s="20"/>
      <c r="G66" s="19"/>
      <c r="H66" s="20"/>
      <c r="I66" s="20"/>
      <c r="J66" s="19"/>
      <c r="K66" s="20"/>
      <c r="L66" s="20"/>
      <c r="M66" s="19"/>
      <c r="N66" s="19"/>
      <c r="O66" s="20"/>
      <c r="P66" s="20"/>
      <c r="Q66" s="20"/>
      <c r="R66" s="20"/>
      <c r="S66" s="20"/>
      <c r="T66" s="20"/>
      <c r="U66" s="20"/>
      <c r="V66" s="19"/>
      <c r="W66" s="11">
        <v>1995</v>
      </c>
      <c r="X66" s="19"/>
      <c r="Y66" s="19"/>
      <c r="Z66" s="19"/>
      <c r="AA66" s="19"/>
      <c r="AB66" s="19"/>
      <c r="AC66" s="19"/>
      <c r="AD66" s="19"/>
      <c r="AE66" s="20"/>
      <c r="AF66" s="20"/>
      <c r="AG66" s="19"/>
      <c r="AH66" s="20"/>
      <c r="AI66" s="20"/>
      <c r="AJ66" s="19"/>
    </row>
    <row r="67" spans="1:36" x14ac:dyDescent="0.15">
      <c r="A67" s="19"/>
      <c r="B67" s="20"/>
      <c r="C67" s="20"/>
      <c r="D67" s="19"/>
      <c r="E67" s="20"/>
      <c r="F67" s="20"/>
      <c r="G67" s="19"/>
      <c r="H67" s="20"/>
      <c r="I67" s="20"/>
      <c r="J67" s="19"/>
      <c r="K67" s="20"/>
      <c r="L67" s="20"/>
      <c r="M67" s="19"/>
      <c r="N67" s="19"/>
      <c r="O67" s="20"/>
      <c r="P67" s="20"/>
      <c r="Q67" s="20"/>
      <c r="R67" s="20"/>
      <c r="S67" s="20"/>
      <c r="T67" s="20"/>
      <c r="U67" s="20"/>
      <c r="V67" s="19"/>
      <c r="W67" s="11">
        <v>1996</v>
      </c>
      <c r="X67" s="19"/>
      <c r="Y67" s="19"/>
      <c r="Z67" s="19"/>
      <c r="AA67" s="19"/>
      <c r="AB67" s="19"/>
      <c r="AC67" s="19"/>
      <c r="AD67" s="19"/>
      <c r="AE67" s="20"/>
      <c r="AF67" s="20"/>
      <c r="AG67" s="19"/>
      <c r="AH67" s="20"/>
      <c r="AI67" s="20"/>
      <c r="AJ67" s="19"/>
    </row>
    <row r="68" spans="1:36" x14ac:dyDescent="0.15">
      <c r="A68" s="19"/>
      <c r="B68" s="20"/>
      <c r="C68" s="20"/>
      <c r="D68" s="19"/>
      <c r="E68" s="20"/>
      <c r="F68" s="20"/>
      <c r="G68" s="19"/>
      <c r="H68" s="20"/>
      <c r="I68" s="20"/>
      <c r="J68" s="19"/>
      <c r="K68" s="20"/>
      <c r="L68" s="20"/>
      <c r="M68" s="19"/>
      <c r="N68" s="19"/>
      <c r="O68" s="20"/>
      <c r="P68" s="20"/>
      <c r="Q68" s="20"/>
      <c r="R68" s="20"/>
      <c r="S68" s="20"/>
      <c r="T68" s="20"/>
      <c r="U68" s="20"/>
      <c r="V68" s="19"/>
      <c r="W68" s="11">
        <v>1997</v>
      </c>
      <c r="X68" s="19"/>
      <c r="Y68" s="19"/>
      <c r="Z68" s="19"/>
      <c r="AA68" s="19"/>
      <c r="AB68" s="19"/>
      <c r="AC68" s="19"/>
      <c r="AD68" s="19"/>
      <c r="AE68" s="20"/>
      <c r="AF68" s="20"/>
      <c r="AG68" s="19"/>
      <c r="AH68" s="20"/>
      <c r="AI68" s="20"/>
      <c r="AJ68" s="19"/>
    </row>
    <row r="69" spans="1:36" x14ac:dyDescent="0.15">
      <c r="A69" s="19"/>
      <c r="B69" s="20"/>
      <c r="C69" s="20"/>
      <c r="D69" s="19"/>
      <c r="E69" s="20"/>
      <c r="F69" s="20"/>
      <c r="G69" s="19"/>
      <c r="H69" s="20"/>
      <c r="I69" s="20"/>
      <c r="J69" s="19"/>
      <c r="K69" s="20"/>
      <c r="L69" s="20"/>
      <c r="M69" s="19"/>
      <c r="N69" s="19"/>
      <c r="O69" s="20"/>
      <c r="P69" s="20"/>
      <c r="Q69" s="20"/>
      <c r="R69" s="20"/>
      <c r="S69" s="20"/>
      <c r="T69" s="20"/>
      <c r="U69" s="20"/>
      <c r="V69" s="19"/>
      <c r="W69" s="11">
        <v>1998</v>
      </c>
      <c r="X69" s="19"/>
      <c r="Y69" s="19"/>
      <c r="Z69" s="19"/>
      <c r="AA69" s="19"/>
      <c r="AB69" s="19"/>
      <c r="AC69" s="19"/>
      <c r="AD69" s="19"/>
      <c r="AE69" s="20"/>
      <c r="AF69" s="20"/>
      <c r="AG69" s="19"/>
      <c r="AH69" s="20"/>
      <c r="AI69" s="20"/>
      <c r="AJ69" s="19"/>
    </row>
    <row r="70" spans="1:36" x14ac:dyDescent="0.15">
      <c r="A70" s="19"/>
      <c r="B70" s="20"/>
      <c r="C70" s="20"/>
      <c r="D70" s="19"/>
      <c r="E70" s="20"/>
      <c r="F70" s="20"/>
      <c r="G70" s="19"/>
      <c r="H70" s="20"/>
      <c r="I70" s="20"/>
      <c r="J70" s="19"/>
      <c r="K70" s="20"/>
      <c r="L70" s="20"/>
      <c r="M70" s="19"/>
      <c r="N70" s="19"/>
      <c r="O70" s="20"/>
      <c r="P70" s="20"/>
      <c r="Q70" s="20"/>
      <c r="R70" s="20"/>
      <c r="S70" s="20"/>
      <c r="T70" s="20"/>
      <c r="U70" s="20"/>
      <c r="V70" s="19"/>
      <c r="W70" s="11">
        <v>1999</v>
      </c>
      <c r="X70" s="19"/>
      <c r="Y70" s="19"/>
      <c r="Z70" s="19"/>
      <c r="AA70" s="19"/>
      <c r="AB70" s="19"/>
      <c r="AC70" s="19"/>
      <c r="AD70" s="19"/>
      <c r="AE70" s="20"/>
      <c r="AF70" s="20"/>
      <c r="AG70" s="19"/>
      <c r="AH70" s="20"/>
      <c r="AI70" s="20"/>
      <c r="AJ70" s="19"/>
    </row>
    <row r="71" spans="1:36" x14ac:dyDescent="0.15">
      <c r="A71" s="19"/>
      <c r="B71" s="20"/>
      <c r="C71" s="20"/>
      <c r="D71" s="19"/>
      <c r="E71" s="20"/>
      <c r="F71" s="20"/>
      <c r="G71" s="19"/>
      <c r="H71" s="20"/>
      <c r="I71" s="20"/>
      <c r="J71" s="19"/>
      <c r="K71" s="20"/>
      <c r="L71" s="20"/>
      <c r="M71" s="19"/>
      <c r="N71" s="19"/>
      <c r="O71" s="20"/>
      <c r="P71" s="20"/>
      <c r="Q71" s="20"/>
      <c r="R71" s="20"/>
      <c r="S71" s="20"/>
      <c r="T71" s="20"/>
      <c r="U71" s="20"/>
      <c r="V71" s="19"/>
      <c r="W71" s="11">
        <v>2000</v>
      </c>
      <c r="X71" s="19"/>
      <c r="Y71" s="19"/>
      <c r="Z71" s="19"/>
      <c r="AA71" s="19"/>
      <c r="AB71" s="19"/>
      <c r="AC71" s="19"/>
      <c r="AD71" s="19"/>
      <c r="AE71" s="20"/>
      <c r="AF71" s="20"/>
      <c r="AG71" s="19"/>
      <c r="AH71" s="20"/>
      <c r="AI71" s="20"/>
      <c r="AJ71" s="19"/>
    </row>
    <row r="72" spans="1:36" x14ac:dyDescent="0.15">
      <c r="A72" s="19"/>
      <c r="B72" s="20"/>
      <c r="C72" s="20"/>
      <c r="D72" s="19"/>
      <c r="E72" s="20"/>
      <c r="F72" s="20"/>
      <c r="G72" s="19"/>
      <c r="H72" s="20"/>
      <c r="I72" s="20"/>
      <c r="J72" s="19"/>
      <c r="K72" s="20"/>
      <c r="L72" s="20"/>
      <c r="M72" s="19"/>
      <c r="N72" s="19"/>
      <c r="O72" s="20"/>
      <c r="P72" s="20"/>
      <c r="Q72" s="20"/>
      <c r="R72" s="20"/>
      <c r="S72" s="20"/>
      <c r="T72" s="20"/>
      <c r="U72" s="20"/>
      <c r="V72" s="19"/>
      <c r="W72" s="11">
        <v>2001</v>
      </c>
      <c r="X72" s="19"/>
      <c r="Y72" s="19"/>
      <c r="Z72" s="19"/>
      <c r="AA72" s="19"/>
      <c r="AB72" s="19"/>
      <c r="AC72" s="19"/>
      <c r="AD72" s="19"/>
      <c r="AE72" s="20"/>
      <c r="AF72" s="20"/>
      <c r="AG72" s="19"/>
      <c r="AH72" s="20"/>
      <c r="AI72" s="20"/>
      <c r="AJ72" s="19"/>
    </row>
    <row r="73" spans="1:36" x14ac:dyDescent="0.15">
      <c r="A73" s="19"/>
      <c r="B73" s="20"/>
      <c r="C73" s="20"/>
      <c r="D73" s="19"/>
      <c r="E73" s="20"/>
      <c r="F73" s="20"/>
      <c r="G73" s="19"/>
      <c r="H73" s="20"/>
      <c r="I73" s="20"/>
      <c r="J73" s="19"/>
      <c r="K73" s="20"/>
      <c r="L73" s="20"/>
      <c r="M73" s="19"/>
      <c r="N73" s="19"/>
      <c r="O73" s="20"/>
      <c r="P73" s="20"/>
      <c r="Q73" s="20"/>
      <c r="R73" s="20"/>
      <c r="S73" s="20"/>
      <c r="T73" s="20"/>
      <c r="U73" s="20"/>
      <c r="V73" s="19"/>
      <c r="W73" s="11">
        <v>2002</v>
      </c>
      <c r="X73" s="19"/>
      <c r="Y73" s="19"/>
      <c r="Z73" s="19"/>
      <c r="AA73" s="19"/>
      <c r="AB73" s="19"/>
      <c r="AC73" s="19"/>
      <c r="AD73" s="19"/>
      <c r="AE73" s="20"/>
      <c r="AF73" s="20"/>
      <c r="AG73" s="19"/>
      <c r="AH73" s="20"/>
      <c r="AI73" s="20"/>
      <c r="AJ73" s="19"/>
    </row>
    <row r="74" spans="1:36" x14ac:dyDescent="0.15">
      <c r="A74" s="19"/>
      <c r="B74" s="20"/>
      <c r="C74" s="20"/>
      <c r="D74" s="19"/>
      <c r="E74" s="20"/>
      <c r="F74" s="20"/>
      <c r="G74" s="19"/>
      <c r="H74" s="20"/>
      <c r="I74" s="20"/>
      <c r="J74" s="19"/>
      <c r="K74" s="20"/>
      <c r="L74" s="20"/>
      <c r="M74" s="19"/>
      <c r="N74" s="19"/>
      <c r="O74" s="20"/>
      <c r="P74" s="20"/>
      <c r="Q74" s="20"/>
      <c r="R74" s="20"/>
      <c r="S74" s="20"/>
      <c r="T74" s="20"/>
      <c r="U74" s="20"/>
      <c r="V74" s="19"/>
      <c r="W74" s="11">
        <v>2003</v>
      </c>
      <c r="X74" s="19"/>
      <c r="Y74" s="19"/>
      <c r="Z74" s="19"/>
      <c r="AA74" s="19"/>
      <c r="AB74" s="19"/>
      <c r="AC74" s="19"/>
      <c r="AD74" s="19"/>
      <c r="AE74" s="20"/>
      <c r="AF74" s="20"/>
      <c r="AG74" s="19"/>
      <c r="AH74" s="20"/>
      <c r="AI74" s="20"/>
      <c r="AJ74" s="19"/>
    </row>
    <row r="75" spans="1:36" x14ac:dyDescent="0.15">
      <c r="A75" s="19"/>
      <c r="B75" s="20"/>
      <c r="C75" s="20"/>
      <c r="D75" s="19"/>
      <c r="E75" s="20"/>
      <c r="F75" s="20"/>
      <c r="G75" s="19"/>
      <c r="H75" s="20"/>
      <c r="I75" s="20"/>
      <c r="J75" s="19"/>
      <c r="K75" s="20"/>
      <c r="L75" s="20"/>
      <c r="M75" s="19"/>
      <c r="N75" s="19"/>
      <c r="O75" s="20"/>
      <c r="P75" s="20"/>
      <c r="Q75" s="20"/>
      <c r="R75" s="20"/>
      <c r="S75" s="20"/>
      <c r="T75" s="20"/>
      <c r="U75" s="20"/>
      <c r="V75" s="19"/>
      <c r="W75" s="11">
        <v>2004</v>
      </c>
      <c r="X75" s="19"/>
      <c r="Y75" s="19"/>
      <c r="Z75" s="19"/>
      <c r="AA75" s="19"/>
      <c r="AB75" s="19"/>
      <c r="AC75" s="19"/>
      <c r="AD75" s="19"/>
      <c r="AE75" s="20"/>
      <c r="AF75" s="20"/>
      <c r="AG75" s="19"/>
      <c r="AH75" s="20"/>
      <c r="AI75" s="20"/>
      <c r="AJ75" s="19"/>
    </row>
    <row r="76" spans="1:36" x14ac:dyDescent="0.15">
      <c r="A76" s="19"/>
      <c r="B76" s="20"/>
      <c r="C76" s="20"/>
      <c r="D76" s="19"/>
      <c r="E76" s="20"/>
      <c r="F76" s="20"/>
      <c r="G76" s="19"/>
      <c r="H76" s="20"/>
      <c r="I76" s="20"/>
      <c r="J76" s="19"/>
      <c r="K76" s="20"/>
      <c r="L76" s="20"/>
      <c r="M76" s="19"/>
      <c r="N76" s="19"/>
      <c r="O76" s="20"/>
      <c r="P76" s="20"/>
      <c r="Q76" s="20"/>
      <c r="R76" s="20"/>
      <c r="S76" s="20"/>
      <c r="T76" s="20"/>
      <c r="U76" s="20"/>
      <c r="V76" s="19"/>
      <c r="W76" s="11">
        <v>2005</v>
      </c>
      <c r="X76" s="19"/>
      <c r="Y76" s="19"/>
      <c r="Z76" s="19"/>
      <c r="AA76" s="19"/>
      <c r="AB76" s="19"/>
      <c r="AC76" s="19"/>
      <c r="AD76" s="19"/>
      <c r="AE76" s="20"/>
      <c r="AF76" s="20"/>
      <c r="AG76" s="19"/>
      <c r="AH76" s="20"/>
      <c r="AI76" s="20"/>
      <c r="AJ76" s="19"/>
    </row>
    <row r="77" spans="1:36" x14ac:dyDescent="0.15">
      <c r="A77" s="19"/>
      <c r="B77" s="20"/>
      <c r="C77" s="20"/>
      <c r="D77" s="19"/>
      <c r="E77" s="20"/>
      <c r="F77" s="20"/>
      <c r="G77" s="19"/>
      <c r="H77" s="20"/>
      <c r="I77" s="20"/>
      <c r="J77" s="19"/>
      <c r="K77" s="20"/>
      <c r="L77" s="20"/>
      <c r="M77" s="19"/>
      <c r="N77" s="19"/>
      <c r="O77" s="20"/>
      <c r="P77" s="20"/>
      <c r="Q77" s="20"/>
      <c r="R77" s="20"/>
      <c r="S77" s="20"/>
      <c r="T77" s="20"/>
      <c r="U77" s="20"/>
      <c r="V77" s="19"/>
      <c r="W77" s="11">
        <v>2006</v>
      </c>
      <c r="X77" s="19"/>
      <c r="Y77" s="19"/>
      <c r="Z77" s="19"/>
      <c r="AA77" s="19"/>
      <c r="AB77" s="19"/>
      <c r="AC77" s="19"/>
      <c r="AD77" s="19"/>
      <c r="AE77" s="20"/>
      <c r="AF77" s="20"/>
      <c r="AG77" s="19"/>
      <c r="AH77" s="20"/>
      <c r="AI77" s="20"/>
      <c r="AJ77" s="19"/>
    </row>
    <row r="78" spans="1:36" x14ac:dyDescent="0.15">
      <c r="A78" s="19"/>
      <c r="B78" s="20"/>
      <c r="C78" s="20"/>
      <c r="D78" s="19"/>
      <c r="E78" s="20"/>
      <c r="F78" s="20"/>
      <c r="G78" s="19"/>
      <c r="H78" s="20"/>
      <c r="I78" s="20"/>
      <c r="J78" s="19"/>
      <c r="K78" s="20"/>
      <c r="L78" s="20"/>
      <c r="M78" s="19"/>
      <c r="N78" s="19"/>
      <c r="O78" s="20"/>
      <c r="P78" s="20"/>
      <c r="Q78" s="20"/>
      <c r="R78" s="20"/>
      <c r="S78" s="20"/>
      <c r="T78" s="20"/>
      <c r="U78" s="20"/>
      <c r="V78" s="19"/>
      <c r="W78" s="11">
        <v>2007</v>
      </c>
      <c r="X78" s="19"/>
      <c r="Y78" s="19"/>
      <c r="Z78" s="19"/>
      <c r="AA78" s="19"/>
      <c r="AB78" s="19"/>
      <c r="AC78" s="19"/>
      <c r="AD78" s="19"/>
      <c r="AE78" s="20"/>
      <c r="AF78" s="20"/>
      <c r="AG78" s="19"/>
      <c r="AH78" s="20"/>
      <c r="AI78" s="20"/>
      <c r="AJ78" s="19"/>
    </row>
    <row r="79" spans="1:36" x14ac:dyDescent="0.15">
      <c r="A79" s="19"/>
      <c r="B79" s="20"/>
      <c r="C79" s="20"/>
      <c r="D79" s="19"/>
      <c r="E79" s="20"/>
      <c r="F79" s="20"/>
      <c r="G79" s="19"/>
      <c r="H79" s="20"/>
      <c r="I79" s="20"/>
      <c r="J79" s="19"/>
      <c r="K79" s="20"/>
      <c r="L79" s="20"/>
      <c r="M79" s="19"/>
      <c r="N79" s="19"/>
      <c r="O79" s="20"/>
      <c r="P79" s="20"/>
      <c r="Q79" s="20"/>
      <c r="R79" s="20"/>
      <c r="S79" s="20"/>
      <c r="T79" s="20"/>
      <c r="U79" s="20"/>
      <c r="V79" s="19"/>
      <c r="W79" s="11">
        <v>2008</v>
      </c>
      <c r="X79" s="19"/>
      <c r="Y79" s="19"/>
      <c r="Z79" s="19"/>
      <c r="AA79" s="19"/>
      <c r="AB79" s="19"/>
      <c r="AC79" s="19"/>
      <c r="AD79" s="19"/>
      <c r="AE79" s="20"/>
      <c r="AF79" s="20"/>
      <c r="AG79" s="19"/>
      <c r="AH79" s="20"/>
      <c r="AI79" s="20"/>
      <c r="AJ79" s="19"/>
    </row>
    <row r="80" spans="1:36" x14ac:dyDescent="0.15">
      <c r="A80" s="19"/>
      <c r="B80" s="20"/>
      <c r="C80" s="20"/>
      <c r="D80" s="19"/>
      <c r="E80" s="20"/>
      <c r="F80" s="20"/>
      <c r="G80" s="19"/>
      <c r="H80" s="20"/>
      <c r="I80" s="20"/>
      <c r="J80" s="19"/>
      <c r="K80" s="20"/>
      <c r="L80" s="20"/>
      <c r="M80" s="19"/>
      <c r="N80" s="19"/>
      <c r="O80" s="20"/>
      <c r="P80" s="20"/>
      <c r="Q80" s="20"/>
      <c r="R80" s="20"/>
      <c r="S80" s="20"/>
      <c r="T80" s="20"/>
      <c r="U80" s="20"/>
      <c r="V80" s="19"/>
      <c r="W80" s="11">
        <v>2009</v>
      </c>
      <c r="X80" s="19"/>
      <c r="Y80" s="19"/>
      <c r="Z80" s="19"/>
      <c r="AA80" s="19"/>
      <c r="AB80" s="19"/>
      <c r="AC80" s="19"/>
      <c r="AD80" s="19"/>
      <c r="AE80" s="20"/>
      <c r="AF80" s="20"/>
      <c r="AG80" s="19"/>
      <c r="AH80" s="20"/>
      <c r="AI80" s="20"/>
      <c r="AJ80" s="19"/>
    </row>
    <row r="81" spans="1:36" x14ac:dyDescent="0.15">
      <c r="A81" s="19"/>
      <c r="B81" s="20"/>
      <c r="C81" s="20"/>
      <c r="D81" s="19"/>
      <c r="E81" s="20"/>
      <c r="F81" s="20"/>
      <c r="G81" s="19"/>
      <c r="H81" s="20"/>
      <c r="I81" s="20"/>
      <c r="J81" s="19"/>
      <c r="K81" s="20"/>
      <c r="L81" s="20"/>
      <c r="M81" s="19"/>
      <c r="N81" s="19"/>
      <c r="O81" s="20"/>
      <c r="P81" s="20"/>
      <c r="Q81" s="20"/>
      <c r="R81" s="20"/>
      <c r="S81" s="20"/>
      <c r="T81" s="20"/>
      <c r="U81" s="20"/>
      <c r="V81" s="19"/>
      <c r="W81" s="11">
        <v>2010</v>
      </c>
      <c r="X81" s="19"/>
      <c r="Y81" s="19"/>
      <c r="Z81" s="19"/>
      <c r="AA81" s="19"/>
      <c r="AB81" s="19"/>
      <c r="AC81" s="19"/>
      <c r="AD81" s="19"/>
      <c r="AE81" s="20"/>
      <c r="AF81" s="20"/>
      <c r="AG81" s="19"/>
      <c r="AH81" s="20"/>
      <c r="AI81" s="20"/>
      <c r="AJ81" s="19"/>
    </row>
    <row r="82" spans="1:36" x14ac:dyDescent="0.15">
      <c r="A82" s="19"/>
      <c r="B82" s="20"/>
      <c r="C82" s="20"/>
      <c r="D82" s="19"/>
      <c r="E82" s="20"/>
      <c r="F82" s="20"/>
      <c r="G82" s="19"/>
      <c r="H82" s="20"/>
      <c r="I82" s="20"/>
      <c r="J82" s="19"/>
      <c r="K82" s="20"/>
      <c r="L82" s="20"/>
      <c r="M82" s="19"/>
      <c r="N82" s="19"/>
      <c r="O82" s="20"/>
      <c r="P82" s="20"/>
      <c r="Q82" s="20"/>
      <c r="R82" s="20"/>
      <c r="S82" s="20"/>
      <c r="T82" s="20"/>
      <c r="U82" s="20"/>
      <c r="V82" s="19"/>
      <c r="W82" s="11">
        <v>2011</v>
      </c>
      <c r="X82" s="19"/>
      <c r="Y82" s="19"/>
      <c r="Z82" s="19"/>
      <c r="AA82" s="19"/>
      <c r="AB82" s="19"/>
      <c r="AC82" s="19"/>
      <c r="AD82" s="19"/>
      <c r="AE82" s="20"/>
      <c r="AF82" s="20"/>
      <c r="AG82" s="19"/>
      <c r="AH82" s="20"/>
      <c r="AI82" s="20"/>
      <c r="AJ82" s="19"/>
    </row>
    <row r="83" spans="1:36" x14ac:dyDescent="0.15">
      <c r="A83" s="19"/>
      <c r="B83" s="20"/>
      <c r="C83" s="20"/>
      <c r="D83" s="19"/>
      <c r="E83" s="20"/>
      <c r="F83" s="20"/>
      <c r="G83" s="19"/>
      <c r="H83" s="20"/>
      <c r="I83" s="20"/>
      <c r="J83" s="19"/>
      <c r="K83" s="20"/>
      <c r="L83" s="20"/>
      <c r="M83" s="19"/>
      <c r="N83" s="19"/>
      <c r="O83" s="20"/>
      <c r="P83" s="20"/>
      <c r="Q83" s="20"/>
      <c r="R83" s="20"/>
      <c r="S83" s="20"/>
      <c r="T83" s="20"/>
      <c r="U83" s="20"/>
      <c r="V83" s="19"/>
      <c r="W83" s="11">
        <v>2012</v>
      </c>
      <c r="X83" s="19"/>
      <c r="Y83" s="19"/>
      <c r="Z83" s="19"/>
      <c r="AA83" s="19"/>
      <c r="AB83" s="19"/>
      <c r="AC83" s="19"/>
      <c r="AD83" s="19"/>
      <c r="AE83" s="20"/>
      <c r="AF83" s="20"/>
      <c r="AG83" s="19"/>
      <c r="AH83" s="20"/>
      <c r="AI83" s="20"/>
      <c r="AJ83" s="19"/>
    </row>
    <row r="84" spans="1:36" x14ac:dyDescent="0.15">
      <c r="A84" s="19"/>
      <c r="B84" s="20"/>
      <c r="C84" s="20"/>
      <c r="D84" s="19"/>
      <c r="E84" s="20"/>
      <c r="F84" s="20"/>
      <c r="G84" s="19"/>
      <c r="H84" s="20"/>
      <c r="I84" s="20"/>
      <c r="J84" s="19"/>
      <c r="K84" s="20"/>
      <c r="L84" s="20"/>
      <c r="M84" s="19"/>
      <c r="N84" s="19"/>
      <c r="O84" s="20"/>
      <c r="P84" s="20"/>
      <c r="Q84" s="20"/>
      <c r="R84" s="20"/>
      <c r="S84" s="20"/>
      <c r="T84" s="20"/>
      <c r="U84" s="20"/>
      <c r="V84" s="19"/>
      <c r="W84" s="11">
        <v>2013</v>
      </c>
      <c r="X84" s="19"/>
      <c r="Y84" s="19"/>
      <c r="Z84" s="19"/>
      <c r="AA84" s="19"/>
      <c r="AB84" s="19"/>
      <c r="AC84" s="19"/>
      <c r="AD84" s="19"/>
      <c r="AE84" s="20"/>
      <c r="AF84" s="20"/>
      <c r="AG84" s="19"/>
      <c r="AH84" s="20"/>
      <c r="AI84" s="20"/>
      <c r="AJ84" s="19"/>
    </row>
    <row r="85" spans="1:36" x14ac:dyDescent="0.15">
      <c r="A85" s="19"/>
      <c r="B85" s="20"/>
      <c r="C85" s="20"/>
      <c r="D85" s="19"/>
      <c r="E85" s="20"/>
      <c r="F85" s="20"/>
      <c r="G85" s="19"/>
      <c r="H85" s="20"/>
      <c r="I85" s="20"/>
      <c r="J85" s="19"/>
      <c r="K85" s="20"/>
      <c r="L85" s="20"/>
      <c r="M85" s="19"/>
      <c r="N85" s="19"/>
      <c r="O85" s="20"/>
      <c r="P85" s="20"/>
      <c r="Q85" s="20"/>
      <c r="R85" s="20"/>
      <c r="S85" s="20"/>
      <c r="T85" s="20"/>
      <c r="U85" s="20"/>
      <c r="V85" s="19"/>
      <c r="W85" s="11">
        <v>2014</v>
      </c>
      <c r="X85" s="19"/>
      <c r="Y85" s="19"/>
      <c r="Z85" s="19"/>
      <c r="AA85" s="19"/>
      <c r="AB85" s="19"/>
      <c r="AC85" s="19"/>
      <c r="AD85" s="19"/>
      <c r="AE85" s="20"/>
      <c r="AF85" s="20"/>
      <c r="AG85" s="19"/>
      <c r="AH85" s="20"/>
      <c r="AI85" s="20"/>
      <c r="AJ85" s="19"/>
    </row>
    <row r="86" spans="1:36" x14ac:dyDescent="0.15">
      <c r="A86" s="19"/>
      <c r="B86" s="20"/>
      <c r="C86" s="20"/>
      <c r="D86" s="19"/>
      <c r="E86" s="20"/>
      <c r="F86" s="20"/>
      <c r="G86" s="19"/>
      <c r="H86" s="20"/>
      <c r="I86" s="20"/>
      <c r="J86" s="19"/>
      <c r="K86" s="20"/>
      <c r="L86" s="20"/>
      <c r="M86" s="19"/>
      <c r="N86" s="19"/>
      <c r="O86" s="20"/>
      <c r="P86" s="20"/>
      <c r="Q86" s="20"/>
      <c r="R86" s="20"/>
      <c r="S86" s="20"/>
      <c r="T86" s="20"/>
      <c r="U86" s="20"/>
      <c r="V86" s="19"/>
      <c r="W86" s="11">
        <v>2015</v>
      </c>
      <c r="X86" s="19"/>
      <c r="Y86" s="19"/>
      <c r="Z86" s="19"/>
      <c r="AA86" s="19"/>
      <c r="AB86" s="19"/>
      <c r="AC86" s="19"/>
      <c r="AD86" s="19"/>
      <c r="AE86" s="20"/>
      <c r="AF86" s="20"/>
      <c r="AG86" s="19"/>
      <c r="AH86" s="20"/>
      <c r="AI86" s="20"/>
      <c r="AJ86" s="19"/>
    </row>
    <row r="87" spans="1:36" x14ac:dyDescent="0.15">
      <c r="A87" s="19"/>
      <c r="B87" s="20"/>
      <c r="C87" s="20"/>
      <c r="D87" s="19"/>
      <c r="E87" s="2"/>
      <c r="F87" s="2"/>
      <c r="G87" s="1"/>
      <c r="H87" s="2"/>
      <c r="I87" s="2"/>
      <c r="J87" s="1"/>
      <c r="K87" s="2"/>
      <c r="L87" s="2"/>
      <c r="M87" s="1"/>
      <c r="N87" s="1"/>
      <c r="O87" s="2"/>
      <c r="P87" s="2"/>
      <c r="Q87" s="2"/>
      <c r="R87" s="2"/>
      <c r="S87" s="2"/>
      <c r="T87" s="2"/>
      <c r="U87" s="2"/>
      <c r="V87" s="1"/>
      <c r="W87" s="11">
        <v>2016</v>
      </c>
      <c r="X87" s="1"/>
      <c r="Y87" s="1"/>
      <c r="Z87" s="1"/>
      <c r="AA87" s="1"/>
      <c r="AB87" s="1"/>
      <c r="AC87" s="1"/>
      <c r="AD87" s="1"/>
      <c r="AE87" s="2"/>
      <c r="AF87" s="2"/>
      <c r="AG87" s="1"/>
      <c r="AH87" s="2"/>
      <c r="AI87" s="2"/>
    </row>
    <row r="88" spans="1:36" x14ac:dyDescent="0.15">
      <c r="A88" s="1"/>
      <c r="B88" s="2"/>
      <c r="C88" s="2"/>
      <c r="D88" s="1"/>
      <c r="E88" s="2"/>
      <c r="F88" s="2"/>
      <c r="G88" s="1"/>
      <c r="H88" s="2"/>
      <c r="I88" s="2"/>
      <c r="J88" s="1"/>
      <c r="K88" s="2"/>
      <c r="L88" s="2"/>
      <c r="M88" s="1"/>
      <c r="N88" s="1"/>
      <c r="O88" s="2"/>
      <c r="P88" s="2"/>
      <c r="Q88" s="2"/>
      <c r="R88" s="2"/>
      <c r="S88" s="2"/>
      <c r="T88" s="2"/>
      <c r="U88" s="2"/>
      <c r="V88" s="1"/>
      <c r="W88" s="11">
        <v>2017</v>
      </c>
      <c r="X88" s="1"/>
      <c r="Y88" s="1"/>
      <c r="Z88" s="1"/>
      <c r="AA88" s="1"/>
      <c r="AB88" s="1"/>
      <c r="AC88" s="1"/>
      <c r="AD88" s="1"/>
      <c r="AE88" s="2"/>
      <c r="AF88" s="2"/>
      <c r="AG88" s="1"/>
    </row>
    <row r="89" spans="1:36" x14ac:dyDescent="0.15">
      <c r="A89" s="1"/>
      <c r="B89" s="2"/>
      <c r="C89" s="2"/>
      <c r="D89" s="1"/>
      <c r="E89" s="2"/>
      <c r="F89" s="2"/>
      <c r="G89" s="1"/>
      <c r="H89" s="2"/>
      <c r="I89" s="2"/>
      <c r="J89" s="1"/>
      <c r="K89" s="2"/>
      <c r="L89" s="2"/>
      <c r="M89" s="1"/>
      <c r="N89" s="1"/>
      <c r="O89" s="2"/>
      <c r="P89" s="2"/>
      <c r="Q89" s="2"/>
      <c r="R89" s="2"/>
      <c r="S89" s="2"/>
      <c r="T89" s="2"/>
      <c r="U89" s="2"/>
      <c r="V89" s="1"/>
      <c r="W89" s="11">
        <v>2018</v>
      </c>
      <c r="X89" s="1"/>
      <c r="Y89" s="1"/>
      <c r="Z89" s="1"/>
      <c r="AA89" s="1"/>
      <c r="AB89" s="1"/>
      <c r="AC89" s="1"/>
      <c r="AD89" s="1"/>
      <c r="AE89" s="2"/>
      <c r="AF89" s="2"/>
      <c r="AG89" s="1"/>
    </row>
    <row r="90" spans="1:36" x14ac:dyDescent="0.15">
      <c r="A90" s="1"/>
      <c r="B90" s="2"/>
      <c r="C90" s="2"/>
      <c r="D90" s="1"/>
      <c r="W90" s="11">
        <v>2019</v>
      </c>
      <c r="AE90" s="2"/>
      <c r="AF90" s="2"/>
      <c r="AG90" s="1"/>
    </row>
    <row r="91" spans="1:36" x14ac:dyDescent="0.15">
      <c r="B91" s="2"/>
      <c r="C91" s="2"/>
      <c r="D91" s="1"/>
      <c r="W91" s="11">
        <v>2020</v>
      </c>
      <c r="AE91" s="2"/>
      <c r="AF91" s="2"/>
      <c r="AG91" s="1"/>
    </row>
    <row r="92" spans="1:36" x14ac:dyDescent="0.15">
      <c r="W92" s="11">
        <v>2021</v>
      </c>
      <c r="AE92" s="2"/>
      <c r="AF92" s="2"/>
      <c r="AG92" s="1"/>
    </row>
    <row r="93" spans="1:36" x14ac:dyDescent="0.15">
      <c r="W93" s="1"/>
    </row>
    <row r="94" spans="1:36" x14ac:dyDescent="0.15">
      <c r="W94" s="1"/>
    </row>
    <row r="95" spans="1:36" x14ac:dyDescent="0.15">
      <c r="W95" s="1"/>
    </row>
  </sheetData>
  <phoneticPr fontId="5"/>
  <pageMargins left="0.22" right="0.16" top="0.34" bottom="0.12" header="0.31496062992125984" footer="0.31496062992125984"/>
  <pageSetup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T75"/>
  <sheetViews>
    <sheetView tabSelected="1" zoomScale="115" zoomScaleNormal="115" workbookViewId="0">
      <selection activeCell="C14" sqref="C14"/>
    </sheetView>
  </sheetViews>
  <sheetFormatPr defaultColWidth="9" defaultRowHeight="21.6" customHeight="1" x14ac:dyDescent="0.15"/>
  <cols>
    <col min="1" max="11" width="6.59765625" style="21" customWidth="1"/>
    <col min="12" max="12" width="3.19921875" style="21" customWidth="1"/>
    <col min="13" max="13" width="9" style="21"/>
    <col min="14" max="16" width="9" style="21" hidden="1" customWidth="1"/>
    <col min="17" max="17" width="16.19921875" style="21" hidden="1" customWidth="1"/>
    <col min="18" max="18" width="18.59765625" style="21" hidden="1" customWidth="1"/>
    <col min="19" max="19" width="10.5" style="21" hidden="1" customWidth="1"/>
    <col min="20" max="20" width="9" style="21" hidden="1" customWidth="1"/>
    <col min="21" max="21" width="0" style="21" hidden="1" customWidth="1"/>
    <col min="22" max="16384" width="9" style="21"/>
  </cols>
  <sheetData>
    <row r="1" spans="1:20" ht="21.6" customHeight="1" thickBot="1" x14ac:dyDescent="0.25">
      <c r="A1" s="121"/>
      <c r="B1" s="149" t="s">
        <v>320</v>
      </c>
      <c r="C1" s="150"/>
      <c r="D1" s="121"/>
      <c r="E1" s="151" t="s">
        <v>261</v>
      </c>
      <c r="F1" s="152"/>
      <c r="G1" s="131"/>
      <c r="H1" s="132"/>
      <c r="I1" s="153"/>
      <c r="J1" s="153"/>
      <c r="K1" s="153"/>
    </row>
    <row r="2" spans="1:20" ht="21.6" customHeight="1" x14ac:dyDescent="0.2">
      <c r="A2" s="121"/>
      <c r="B2" s="133"/>
      <c r="C2" s="133"/>
      <c r="D2" s="121"/>
      <c r="E2" s="130"/>
      <c r="F2" s="130"/>
      <c r="G2" s="155"/>
      <c r="H2" s="155"/>
      <c r="I2" s="155"/>
      <c r="J2" s="155"/>
      <c r="K2" s="155"/>
      <c r="O2" s="134" t="s">
        <v>389</v>
      </c>
      <c r="P2" s="134"/>
      <c r="Q2" s="134" t="s">
        <v>390</v>
      </c>
      <c r="S2" s="134"/>
      <c r="T2" s="134"/>
    </row>
    <row r="3" spans="1:20" ht="21.6" customHeight="1" thickBot="1" x14ac:dyDescent="0.25">
      <c r="A3" s="157" t="s">
        <v>231</v>
      </c>
      <c r="B3" s="158"/>
      <c r="C3" s="157"/>
      <c r="D3" s="157"/>
      <c r="E3" s="157"/>
      <c r="F3" s="157"/>
      <c r="G3" s="154" t="s">
        <v>395</v>
      </c>
      <c r="H3" s="154"/>
      <c r="I3" s="154"/>
      <c r="J3" s="154"/>
      <c r="K3" s="154"/>
      <c r="O3" s="135" t="s">
        <v>355</v>
      </c>
      <c r="P3" s="135" t="s">
        <v>394</v>
      </c>
      <c r="Q3" s="135" t="s">
        <v>101</v>
      </c>
      <c r="R3" s="21" t="str">
        <f>_xlfn.CONCAT(O3:Q3)</f>
        <v>学01 横三高体連</v>
      </c>
      <c r="S3" s="134" t="s">
        <v>387</v>
      </c>
      <c r="T3" s="134" t="s">
        <v>391</v>
      </c>
    </row>
    <row r="4" spans="1:20" ht="21.6" customHeight="1" thickBot="1" x14ac:dyDescent="0.2">
      <c r="A4" s="146"/>
      <c r="B4" s="147"/>
      <c r="C4" s="120" t="s">
        <v>386</v>
      </c>
      <c r="D4" s="159" t="s">
        <v>397</v>
      </c>
      <c r="E4" s="160"/>
      <c r="F4" s="59"/>
      <c r="G4" s="161" t="s">
        <v>396</v>
      </c>
      <c r="H4" s="162"/>
      <c r="I4" s="162"/>
      <c r="J4" s="162"/>
      <c r="K4" s="163"/>
      <c r="O4" s="135"/>
      <c r="P4" s="135" t="s">
        <v>394</v>
      </c>
      <c r="Q4" s="135"/>
      <c r="R4" s="21" t="str">
        <f t="shared" ref="R4:R48" si="0">_xlfn.CONCAT(O4:Q4)</f>
        <v xml:space="preserve"> </v>
      </c>
      <c r="S4" s="134" t="s">
        <v>388</v>
      </c>
      <c r="T4" s="134" t="s">
        <v>392</v>
      </c>
    </row>
    <row r="5" spans="1:20" ht="21.6" customHeight="1" x14ac:dyDescent="0.2">
      <c r="A5" s="55"/>
      <c r="B5" s="122"/>
      <c r="C5" s="122"/>
      <c r="D5" s="55"/>
      <c r="E5" s="55"/>
      <c r="F5" s="56"/>
      <c r="G5" s="22"/>
      <c r="H5" s="23"/>
      <c r="I5" s="32"/>
      <c r="J5" s="32"/>
      <c r="K5" s="33"/>
      <c r="O5" s="135" t="s">
        <v>155</v>
      </c>
      <c r="P5" s="135" t="s">
        <v>394</v>
      </c>
      <c r="Q5" s="135" t="s">
        <v>38</v>
      </c>
      <c r="R5" s="21" t="str">
        <f t="shared" si="0"/>
        <v>ク02 ダイヤランド</v>
      </c>
      <c r="S5" s="134" t="s">
        <v>397</v>
      </c>
      <c r="T5" s="134" t="s">
        <v>392</v>
      </c>
    </row>
    <row r="6" spans="1:20" s="54" customFormat="1" ht="21.6" customHeight="1" thickBot="1" x14ac:dyDescent="0.25">
      <c r="A6" s="156" t="s">
        <v>319</v>
      </c>
      <c r="B6" s="156"/>
      <c r="C6" s="156"/>
      <c r="D6" s="156"/>
      <c r="E6" s="156"/>
      <c r="F6" s="56"/>
      <c r="G6" s="56"/>
      <c r="H6" s="56"/>
      <c r="I6" s="57"/>
      <c r="J6" s="57"/>
      <c r="K6" s="58"/>
      <c r="O6" s="136" t="s">
        <v>156</v>
      </c>
      <c r="P6" s="135" t="s">
        <v>394</v>
      </c>
      <c r="Q6" s="135" t="s">
        <v>42</v>
      </c>
      <c r="R6" s="21" t="str">
        <f t="shared" si="0"/>
        <v>ク03 ハイランド</v>
      </c>
      <c r="S6" s="144">
        <v>46071</v>
      </c>
    </row>
    <row r="7" spans="1:20" s="54" customFormat="1" ht="21.6" customHeight="1" x14ac:dyDescent="0.2">
      <c r="A7" s="74"/>
      <c r="B7" s="74"/>
      <c r="C7" s="74"/>
      <c r="D7" s="74"/>
      <c r="E7" s="74"/>
      <c r="F7" s="59" t="s">
        <v>332</v>
      </c>
      <c r="G7" s="123"/>
      <c r="H7" s="83" t="s">
        <v>338</v>
      </c>
      <c r="I7" s="124"/>
      <c r="J7" s="79" t="s">
        <v>2</v>
      </c>
      <c r="K7" s="125"/>
      <c r="L7" s="60" t="s">
        <v>1</v>
      </c>
      <c r="O7" s="135" t="s">
        <v>157</v>
      </c>
      <c r="P7" s="135" t="s">
        <v>394</v>
      </c>
      <c r="Q7" s="137" t="s">
        <v>356</v>
      </c>
      <c r="R7" s="21" t="str">
        <f t="shared" si="0"/>
        <v>ク04 葉山TC</v>
      </c>
    </row>
    <row r="8" spans="1:20" s="54" customFormat="1" ht="16.2" customHeight="1" x14ac:dyDescent="0.2">
      <c r="A8" s="61"/>
      <c r="E8" s="166" t="s">
        <v>333</v>
      </c>
      <c r="F8" s="167"/>
      <c r="G8" s="168"/>
      <c r="H8" s="169"/>
      <c r="I8" s="169"/>
      <c r="J8" s="169"/>
      <c r="K8" s="169"/>
      <c r="L8" s="170"/>
      <c r="O8" s="135" t="s">
        <v>378</v>
      </c>
      <c r="P8" s="135" t="s">
        <v>394</v>
      </c>
      <c r="Q8" s="135" t="s">
        <v>50</v>
      </c>
      <c r="R8" s="21" t="str">
        <f t="shared" si="0"/>
        <v>ク06 ＹＴＣ</v>
      </c>
    </row>
    <row r="9" spans="1:20" s="54" customFormat="1" ht="16.2" customHeight="1" x14ac:dyDescent="0.2">
      <c r="A9" s="61"/>
      <c r="C9" s="55"/>
      <c r="E9" s="166" t="s">
        <v>233</v>
      </c>
      <c r="F9" s="166"/>
      <c r="G9" s="168"/>
      <c r="H9" s="169"/>
      <c r="I9" s="169"/>
      <c r="J9" s="169"/>
      <c r="K9" s="169"/>
      <c r="L9" s="170"/>
      <c r="O9" s="135" t="s">
        <v>357</v>
      </c>
      <c r="P9" s="135" t="s">
        <v>394</v>
      </c>
      <c r="Q9" s="135" t="s">
        <v>358</v>
      </c>
      <c r="R9" s="21" t="str">
        <f t="shared" si="0"/>
        <v>ク07 リエゾンＴＳ</v>
      </c>
    </row>
    <row r="10" spans="1:20" s="54" customFormat="1" ht="16.2" customHeight="1" x14ac:dyDescent="0.2">
      <c r="A10" s="63"/>
      <c r="E10" s="166" t="s">
        <v>234</v>
      </c>
      <c r="F10" s="166"/>
      <c r="G10" s="168"/>
      <c r="H10" s="169"/>
      <c r="I10" s="169"/>
      <c r="J10" s="169"/>
      <c r="K10" s="169"/>
      <c r="L10" s="170"/>
      <c r="O10" s="135" t="s">
        <v>377</v>
      </c>
      <c r="P10" s="135" t="s">
        <v>394</v>
      </c>
      <c r="Q10" s="135" t="s">
        <v>359</v>
      </c>
      <c r="R10" s="21" t="str">
        <f t="shared" si="0"/>
        <v>ク08 ジェイズＴＳ</v>
      </c>
    </row>
    <row r="11" spans="1:20" s="54" customFormat="1" ht="16.2" customHeight="1" x14ac:dyDescent="0.2">
      <c r="A11" s="63"/>
      <c r="E11" s="166" t="s">
        <v>334</v>
      </c>
      <c r="F11" s="167"/>
      <c r="G11" s="171"/>
      <c r="H11" s="172"/>
      <c r="I11" s="172"/>
      <c r="J11" s="172"/>
      <c r="K11" s="172"/>
      <c r="L11" s="173"/>
      <c r="O11" s="135"/>
      <c r="P11" s="135" t="s">
        <v>394</v>
      </c>
      <c r="Q11" s="135"/>
      <c r="R11" s="21" t="str">
        <f t="shared" si="0"/>
        <v xml:space="preserve"> </v>
      </c>
    </row>
    <row r="12" spans="1:20" s="54" customFormat="1" ht="16.2" customHeight="1" thickBot="1" x14ac:dyDescent="0.25">
      <c r="A12" s="63"/>
      <c r="E12" s="166" t="s">
        <v>335</v>
      </c>
      <c r="F12" s="167"/>
      <c r="G12" s="174"/>
      <c r="H12" s="175"/>
      <c r="I12" s="175"/>
      <c r="J12" s="175"/>
      <c r="K12" s="175"/>
      <c r="L12" s="176"/>
      <c r="O12" s="135" t="s">
        <v>124</v>
      </c>
      <c r="P12" s="135" t="s">
        <v>394</v>
      </c>
      <c r="Q12" s="135" t="s">
        <v>56</v>
      </c>
      <c r="R12" s="21" t="str">
        <f t="shared" si="0"/>
        <v>実09 市役所</v>
      </c>
    </row>
    <row r="13" spans="1:20" s="54" customFormat="1" ht="16.2" customHeight="1" x14ac:dyDescent="0.2">
      <c r="A13" s="63"/>
      <c r="O13" s="135" t="s">
        <v>125</v>
      </c>
      <c r="P13" s="135" t="s">
        <v>394</v>
      </c>
      <c r="Q13" s="135" t="s">
        <v>58</v>
      </c>
      <c r="R13" s="21" t="str">
        <f t="shared" si="0"/>
        <v>実10 ＧＮＦ－Ｊ</v>
      </c>
    </row>
    <row r="14" spans="1:20" s="54" customFormat="1" ht="16.2" customHeight="1" x14ac:dyDescent="0.2">
      <c r="A14" s="63"/>
      <c r="F14" s="59" t="s">
        <v>235</v>
      </c>
      <c r="G14" s="126" t="s">
        <v>392</v>
      </c>
      <c r="H14" s="64"/>
      <c r="I14" s="164" t="s">
        <v>236</v>
      </c>
      <c r="J14" s="165"/>
      <c r="K14" s="127"/>
      <c r="L14" s="65" t="s">
        <v>237</v>
      </c>
      <c r="O14" s="135" t="s">
        <v>129</v>
      </c>
      <c r="P14" s="135" t="s">
        <v>394</v>
      </c>
      <c r="Q14" s="135" t="s">
        <v>66</v>
      </c>
      <c r="R14" s="21" t="str">
        <f t="shared" si="0"/>
        <v>実16 在日米軍</v>
      </c>
    </row>
    <row r="15" spans="1:20" s="54" customFormat="1" ht="16.2" customHeight="1" x14ac:dyDescent="0.2">
      <c r="A15" s="63"/>
      <c r="F15" s="64"/>
      <c r="G15" s="129"/>
      <c r="H15" s="64"/>
      <c r="I15" s="164" t="s">
        <v>238</v>
      </c>
      <c r="J15" s="165"/>
      <c r="K15" s="127"/>
      <c r="L15" s="65" t="s">
        <v>237</v>
      </c>
      <c r="O15" s="135" t="s">
        <v>122</v>
      </c>
      <c r="P15" s="135" t="s">
        <v>394</v>
      </c>
      <c r="Q15" s="135" t="s">
        <v>48</v>
      </c>
      <c r="R15" s="21" t="str">
        <f t="shared" si="0"/>
        <v>実07 共済病院</v>
      </c>
    </row>
    <row r="16" spans="1:20" s="54" customFormat="1" ht="16.2" customHeight="1" x14ac:dyDescent="0.2">
      <c r="A16" s="63"/>
      <c r="F16" s="66"/>
      <c r="G16" s="67"/>
      <c r="H16" s="64"/>
      <c r="I16" s="177" t="s">
        <v>239</v>
      </c>
      <c r="J16" s="178"/>
      <c r="K16" s="127"/>
      <c r="L16" s="65" t="s">
        <v>237</v>
      </c>
      <c r="O16" s="135" t="s">
        <v>123</v>
      </c>
      <c r="P16" s="135" t="s">
        <v>394</v>
      </c>
      <c r="Q16" s="135" t="s">
        <v>52</v>
      </c>
      <c r="R16" s="21" t="str">
        <f t="shared" si="0"/>
        <v>実08 自衛隊久里浜</v>
      </c>
    </row>
    <row r="17" spans="1:18" s="64" customFormat="1" ht="16.2" customHeight="1" x14ac:dyDescent="0.15">
      <c r="A17" s="179" t="s">
        <v>240</v>
      </c>
      <c r="B17" s="180"/>
      <c r="C17" s="180"/>
      <c r="D17" s="180"/>
      <c r="E17" s="180"/>
      <c r="F17" s="180"/>
      <c r="G17" s="180"/>
      <c r="H17" s="180"/>
      <c r="I17" s="180"/>
      <c r="J17" s="180"/>
      <c r="K17" s="180"/>
      <c r="O17" s="135" t="s">
        <v>126</v>
      </c>
      <c r="P17" s="135" t="s">
        <v>394</v>
      </c>
      <c r="Q17" s="135" t="s">
        <v>60</v>
      </c>
      <c r="R17" s="21" t="str">
        <f t="shared" si="0"/>
        <v>実11 ＪＶＣケンウッド</v>
      </c>
    </row>
    <row r="18" spans="1:18" s="64" customFormat="1" ht="31.95" customHeight="1" x14ac:dyDescent="0.15">
      <c r="A18" s="181" t="s">
        <v>336</v>
      </c>
      <c r="B18" s="182"/>
      <c r="C18" s="182"/>
      <c r="D18" s="182"/>
      <c r="E18" s="182"/>
      <c r="F18" s="182"/>
      <c r="G18" s="182"/>
      <c r="H18" s="182"/>
      <c r="I18" s="182"/>
      <c r="J18" s="182"/>
      <c r="K18" s="182"/>
      <c r="O18" s="135" t="s">
        <v>127</v>
      </c>
      <c r="P18" s="135" t="s">
        <v>394</v>
      </c>
      <c r="Q18" s="135" t="s">
        <v>62</v>
      </c>
      <c r="R18" s="21" t="str">
        <f t="shared" si="0"/>
        <v>実12 住重</v>
      </c>
    </row>
    <row r="19" spans="1:18" s="64" customFormat="1" ht="16.2" customHeight="1" x14ac:dyDescent="0.15">
      <c r="A19" s="179" t="s">
        <v>241</v>
      </c>
      <c r="B19" s="180"/>
      <c r="C19" s="180"/>
      <c r="D19" s="180"/>
      <c r="E19" s="180"/>
      <c r="F19" s="180"/>
      <c r="G19" s="180"/>
      <c r="H19" s="180"/>
      <c r="I19" s="180"/>
      <c r="J19" s="180"/>
      <c r="K19" s="180"/>
      <c r="O19" s="138" t="s">
        <v>128</v>
      </c>
      <c r="P19" s="135" t="s">
        <v>394</v>
      </c>
      <c r="Q19" s="138" t="s">
        <v>64</v>
      </c>
      <c r="R19" s="21" t="str">
        <f t="shared" si="0"/>
        <v>実13 電中研</v>
      </c>
    </row>
    <row r="20" spans="1:18" s="54" customFormat="1" ht="16.2" customHeight="1" x14ac:dyDescent="0.2">
      <c r="A20" s="62" t="s">
        <v>232</v>
      </c>
      <c r="B20" s="80" t="s">
        <v>325</v>
      </c>
      <c r="C20" s="183" t="s">
        <v>326</v>
      </c>
      <c r="D20" s="184"/>
      <c r="E20" s="185"/>
      <c r="F20" s="169"/>
      <c r="G20" s="169"/>
      <c r="H20" s="169"/>
      <c r="I20" s="169"/>
      <c r="J20" s="169"/>
      <c r="K20" s="186"/>
      <c r="O20" s="138" t="s">
        <v>130</v>
      </c>
      <c r="P20" s="135" t="s">
        <v>394</v>
      </c>
      <c r="Q20" s="138" t="s">
        <v>68</v>
      </c>
      <c r="R20" s="21" t="str">
        <f t="shared" si="0"/>
        <v>実18 防大職員</v>
      </c>
    </row>
    <row r="21" spans="1:18" s="54" customFormat="1" ht="16.2" customHeight="1" x14ac:dyDescent="0.2">
      <c r="A21" s="62" t="s">
        <v>232</v>
      </c>
      <c r="B21" s="80" t="s">
        <v>327</v>
      </c>
      <c r="C21" s="166" t="s">
        <v>242</v>
      </c>
      <c r="D21" s="187"/>
      <c r="E21" s="188"/>
      <c r="F21" s="189"/>
      <c r="G21" s="189"/>
      <c r="H21" s="189"/>
      <c r="I21" s="189"/>
      <c r="J21" s="189"/>
      <c r="K21" s="190"/>
      <c r="O21" s="139" t="s">
        <v>131</v>
      </c>
      <c r="P21" s="135" t="s">
        <v>394</v>
      </c>
      <c r="Q21" s="139" t="s">
        <v>70</v>
      </c>
      <c r="R21" s="21" t="str">
        <f t="shared" si="0"/>
        <v>実19 かながわ信金</v>
      </c>
    </row>
    <row r="22" spans="1:18" s="54" customFormat="1" ht="16.2" customHeight="1" x14ac:dyDescent="0.2">
      <c r="A22" s="62"/>
      <c r="B22" s="80"/>
      <c r="C22" s="183" t="s">
        <v>328</v>
      </c>
      <c r="D22" s="184"/>
      <c r="E22" s="191"/>
      <c r="F22" s="192"/>
      <c r="G22" s="192"/>
      <c r="H22" s="192"/>
      <c r="I22" s="192"/>
      <c r="J22" s="192"/>
      <c r="K22" s="193"/>
      <c r="O22" s="139" t="s">
        <v>133</v>
      </c>
      <c r="P22" s="135" t="s">
        <v>394</v>
      </c>
      <c r="Q22" s="139" t="s">
        <v>74</v>
      </c>
      <c r="R22" s="21" t="str">
        <f t="shared" si="0"/>
        <v>実21 横須賀市教職員</v>
      </c>
    </row>
    <row r="23" spans="1:18" s="54" customFormat="1" ht="16.2" customHeight="1" x14ac:dyDescent="0.2">
      <c r="A23" s="62" t="s">
        <v>232</v>
      </c>
      <c r="B23" s="81" t="s">
        <v>329</v>
      </c>
      <c r="C23" s="166" t="s">
        <v>330</v>
      </c>
      <c r="D23" s="187"/>
      <c r="E23" s="188"/>
      <c r="F23" s="194"/>
      <c r="G23" s="194"/>
      <c r="H23" s="194"/>
      <c r="I23" s="194"/>
      <c r="J23" s="194"/>
      <c r="K23" s="195"/>
      <c r="O23" s="139" t="s">
        <v>177</v>
      </c>
      <c r="P23" s="135" t="s">
        <v>394</v>
      </c>
      <c r="Q23" s="139" t="s">
        <v>360</v>
      </c>
      <c r="R23" s="21" t="str">
        <f t="shared" si="0"/>
        <v>実22 ＪＡＭＳＴＥＣ</v>
      </c>
    </row>
    <row r="24" spans="1:18" s="54" customFormat="1" ht="16.2" customHeight="1" x14ac:dyDescent="0.2">
      <c r="A24" s="64"/>
      <c r="B24" s="62"/>
      <c r="C24" s="166" t="s">
        <v>331</v>
      </c>
      <c r="D24" s="187"/>
      <c r="E24" s="191"/>
      <c r="F24" s="196"/>
      <c r="G24" s="196"/>
      <c r="H24" s="196"/>
      <c r="I24" s="196"/>
      <c r="J24" s="196"/>
      <c r="K24" s="197"/>
      <c r="O24" s="139"/>
      <c r="P24" s="135" t="s">
        <v>394</v>
      </c>
      <c r="Q24" s="139"/>
      <c r="R24" s="21" t="str">
        <f t="shared" si="0"/>
        <v xml:space="preserve"> </v>
      </c>
    </row>
    <row r="25" spans="1:18" s="54" customFormat="1" ht="16.2" customHeight="1" x14ac:dyDescent="0.2">
      <c r="A25" s="82" t="s">
        <v>243</v>
      </c>
      <c r="B25" s="198" t="s">
        <v>244</v>
      </c>
      <c r="C25" s="198"/>
      <c r="D25" s="199"/>
      <c r="E25" s="202"/>
      <c r="F25" s="203"/>
      <c r="G25" s="203"/>
      <c r="H25" s="203"/>
      <c r="I25" s="203"/>
      <c r="J25" s="203"/>
      <c r="K25" s="204"/>
      <c r="O25" s="139" t="s">
        <v>134</v>
      </c>
      <c r="P25" s="135" t="s">
        <v>394</v>
      </c>
      <c r="Q25" s="139" t="s">
        <v>37</v>
      </c>
      <c r="R25" s="21" t="str">
        <f t="shared" si="0"/>
        <v>同03 エガリテ</v>
      </c>
    </row>
    <row r="26" spans="1:18" s="54" customFormat="1" ht="16.2" customHeight="1" x14ac:dyDescent="0.2">
      <c r="A26" s="200" t="s">
        <v>322</v>
      </c>
      <c r="B26" s="200"/>
      <c r="C26" s="200"/>
      <c r="D26" s="201"/>
      <c r="E26" s="202"/>
      <c r="F26" s="203"/>
      <c r="G26" s="203"/>
      <c r="H26" s="203"/>
      <c r="I26" s="203"/>
      <c r="J26" s="203"/>
      <c r="K26" s="204"/>
      <c r="O26" s="138" t="s">
        <v>135</v>
      </c>
      <c r="P26" s="135" t="s">
        <v>394</v>
      </c>
      <c r="Q26" s="138" t="s">
        <v>41</v>
      </c>
      <c r="R26" s="21" t="str">
        <f t="shared" si="0"/>
        <v>同09 ＳＡＴＣ</v>
      </c>
    </row>
    <row r="27" spans="1:18" s="54" customFormat="1" ht="16.2" customHeight="1" x14ac:dyDescent="0.2">
      <c r="C27" s="69"/>
      <c r="D27" s="69"/>
      <c r="E27" s="206" t="s">
        <v>323</v>
      </c>
      <c r="F27" s="207"/>
      <c r="G27" s="207"/>
      <c r="H27" s="207"/>
      <c r="I27" s="207"/>
      <c r="J27" s="207"/>
      <c r="K27" s="207"/>
      <c r="O27" s="138" t="s">
        <v>136</v>
      </c>
      <c r="P27" s="135" t="s">
        <v>394</v>
      </c>
      <c r="Q27" s="138" t="s">
        <v>45</v>
      </c>
      <c r="R27" s="21" t="str">
        <f t="shared" si="0"/>
        <v>同10 大津クラブ</v>
      </c>
    </row>
    <row r="28" spans="1:18" s="54" customFormat="1" ht="16.2" customHeight="1" x14ac:dyDescent="0.2">
      <c r="A28" s="69"/>
      <c r="B28" s="68" t="s">
        <v>232</v>
      </c>
      <c r="C28" s="69" t="s">
        <v>324</v>
      </c>
      <c r="O28" s="140" t="s">
        <v>137</v>
      </c>
      <c r="P28" s="135" t="s">
        <v>394</v>
      </c>
      <c r="Q28" s="140" t="s">
        <v>361</v>
      </c>
      <c r="R28" s="21" t="str">
        <f t="shared" si="0"/>
        <v>同11 ＯＳＣＡＲⅡ</v>
      </c>
    </row>
    <row r="29" spans="1:18" s="54" customFormat="1" ht="16.2" customHeight="1" x14ac:dyDescent="0.2">
      <c r="A29" s="69"/>
      <c r="D29" s="59" t="s">
        <v>245</v>
      </c>
      <c r="E29" s="202"/>
      <c r="F29" s="203"/>
      <c r="G29" s="203"/>
      <c r="H29" s="203"/>
      <c r="I29" s="203"/>
      <c r="J29" s="203"/>
      <c r="K29" s="204"/>
      <c r="O29" s="141" t="s">
        <v>138</v>
      </c>
      <c r="P29" s="135" t="s">
        <v>394</v>
      </c>
      <c r="Q29" s="141" t="s">
        <v>53</v>
      </c>
      <c r="R29" s="21" t="str">
        <f t="shared" si="0"/>
        <v>同12 グリッド</v>
      </c>
    </row>
    <row r="30" spans="1:18" s="54" customFormat="1" ht="16.2" customHeight="1" x14ac:dyDescent="0.2">
      <c r="A30" s="69"/>
      <c r="D30" s="59" t="s">
        <v>246</v>
      </c>
      <c r="E30" s="202"/>
      <c r="F30" s="203"/>
      <c r="G30" s="203"/>
      <c r="H30" s="203"/>
      <c r="I30" s="203"/>
      <c r="J30" s="203"/>
      <c r="K30" s="204"/>
      <c r="O30" s="141" t="s">
        <v>139</v>
      </c>
      <c r="P30" s="135" t="s">
        <v>394</v>
      </c>
      <c r="Q30" s="141" t="s">
        <v>57</v>
      </c>
      <c r="R30" s="21" t="str">
        <f t="shared" si="0"/>
        <v>同18 ＪＳＣ</v>
      </c>
    </row>
    <row r="31" spans="1:18" s="54" customFormat="1" ht="16.2" customHeight="1" x14ac:dyDescent="0.2">
      <c r="D31" s="69"/>
      <c r="O31" s="141" t="s">
        <v>140</v>
      </c>
      <c r="P31" s="135" t="s">
        <v>394</v>
      </c>
      <c r="Q31" s="141" t="s">
        <v>59</v>
      </c>
      <c r="R31" s="21" t="str">
        <f t="shared" si="0"/>
        <v>同19 ソレイユT・T</v>
      </c>
    </row>
    <row r="32" spans="1:18" s="54" customFormat="1" ht="16.2" customHeight="1" x14ac:dyDescent="0.2">
      <c r="A32" s="208" t="s">
        <v>247</v>
      </c>
      <c r="B32" s="208"/>
      <c r="C32" s="208"/>
      <c r="D32" s="208"/>
      <c r="E32" s="94" t="s">
        <v>321</v>
      </c>
      <c r="I32" s="54" t="s">
        <v>248</v>
      </c>
      <c r="O32" s="140" t="s">
        <v>141</v>
      </c>
      <c r="P32" s="135" t="s">
        <v>394</v>
      </c>
      <c r="Q32" s="140" t="s">
        <v>61</v>
      </c>
      <c r="R32" s="21" t="str">
        <f t="shared" si="0"/>
        <v>同20 鷹取</v>
      </c>
    </row>
    <row r="33" spans="1:18" s="54" customFormat="1" ht="16.2" customHeight="1" x14ac:dyDescent="0.2">
      <c r="A33" s="112"/>
      <c r="B33" s="112"/>
      <c r="C33" s="112"/>
      <c r="D33" s="112"/>
      <c r="E33" s="94"/>
      <c r="O33" s="138" t="s">
        <v>143</v>
      </c>
      <c r="P33" s="135" t="s">
        <v>394</v>
      </c>
      <c r="Q33" s="138" t="s">
        <v>65</v>
      </c>
      <c r="R33" s="21" t="str">
        <f t="shared" si="0"/>
        <v>同22 ナカヤマ</v>
      </c>
    </row>
    <row r="34" spans="1:18" s="54" customFormat="1" ht="16.2" customHeight="1" thickBot="1" x14ac:dyDescent="0.25">
      <c r="A34" s="69" t="s">
        <v>249</v>
      </c>
      <c r="B34" s="70" t="s">
        <v>252</v>
      </c>
      <c r="D34" s="69" t="s">
        <v>250</v>
      </c>
      <c r="H34" s="205" t="s">
        <v>251</v>
      </c>
      <c r="I34" s="205"/>
      <c r="J34" s="205"/>
      <c r="O34" s="138" t="s">
        <v>145</v>
      </c>
      <c r="P34" s="135" t="s">
        <v>394</v>
      </c>
      <c r="Q34" s="138" t="s">
        <v>362</v>
      </c>
      <c r="R34" s="21" t="str">
        <f t="shared" si="0"/>
        <v>同27 Ｂ＆Ｒ</v>
      </c>
    </row>
    <row r="35" spans="1:18" s="64" customFormat="1" ht="16.2" customHeight="1" thickBot="1" x14ac:dyDescent="0.2">
      <c r="B35" s="70"/>
      <c r="C35" s="116" t="s">
        <v>253</v>
      </c>
      <c r="D35" s="117">
        <f>COUNTIF(名簿!$C$12:$C$211,"男")</f>
        <v>0</v>
      </c>
      <c r="E35" s="70" t="s">
        <v>254</v>
      </c>
      <c r="G35" s="71"/>
      <c r="H35" s="116" t="s">
        <v>253</v>
      </c>
      <c r="I35" s="117">
        <f>COUNTIF(名簿!$C$12:$C$211,"ジュ男")</f>
        <v>0</v>
      </c>
      <c r="J35" s="70" t="s">
        <v>254</v>
      </c>
      <c r="O35" s="135" t="s">
        <v>146</v>
      </c>
      <c r="P35" s="135" t="s">
        <v>394</v>
      </c>
      <c r="Q35" s="135" t="s">
        <v>71</v>
      </c>
      <c r="R35" s="21" t="str">
        <f t="shared" si="0"/>
        <v>同29 エムジール</v>
      </c>
    </row>
    <row r="36" spans="1:18" s="64" customFormat="1" ht="16.2" customHeight="1" thickBot="1" x14ac:dyDescent="0.2">
      <c r="B36" s="70"/>
      <c r="C36" s="116" t="s">
        <v>255</v>
      </c>
      <c r="D36" s="117">
        <f>COUNTIF(名簿!$C$12:$C$211,"女")</f>
        <v>0</v>
      </c>
      <c r="E36" s="70" t="s">
        <v>254</v>
      </c>
      <c r="G36" s="71"/>
      <c r="H36" s="116" t="s">
        <v>255</v>
      </c>
      <c r="I36" s="117">
        <f>COUNTIF(名簿!$C$12:$C$211,"ジュ女")</f>
        <v>0</v>
      </c>
      <c r="J36" s="70" t="s">
        <v>254</v>
      </c>
      <c r="O36" s="135" t="s">
        <v>147</v>
      </c>
      <c r="P36" s="135" t="s">
        <v>394</v>
      </c>
      <c r="Q36" s="135" t="s">
        <v>73</v>
      </c>
      <c r="R36" s="21" t="str">
        <f t="shared" si="0"/>
        <v>同30 どろかめ</v>
      </c>
    </row>
    <row r="37" spans="1:18" s="64" customFormat="1" ht="16.2" customHeight="1" thickBot="1" x14ac:dyDescent="0.2">
      <c r="B37" s="70"/>
      <c r="C37" s="116" t="s">
        <v>353</v>
      </c>
      <c r="D37" s="117">
        <f>SUM(D35:D36)</f>
        <v>0</v>
      </c>
      <c r="E37" s="70" t="s">
        <v>254</v>
      </c>
      <c r="G37" s="71"/>
      <c r="H37" s="116" t="s">
        <v>353</v>
      </c>
      <c r="I37" s="117">
        <f>SUM(I35:I36)</f>
        <v>0</v>
      </c>
      <c r="J37" s="70" t="s">
        <v>254</v>
      </c>
      <c r="O37" s="135" t="s">
        <v>148</v>
      </c>
      <c r="P37" s="135" t="s">
        <v>394</v>
      </c>
      <c r="Q37" s="135" t="s">
        <v>75</v>
      </c>
      <c r="R37" s="21" t="str">
        <f t="shared" si="0"/>
        <v>同31 ａｔｗ</v>
      </c>
    </row>
    <row r="38" spans="1:18" s="54" customFormat="1" ht="16.2" customHeight="1" thickBot="1" x14ac:dyDescent="0.25">
      <c r="B38" s="69"/>
      <c r="D38" s="95"/>
      <c r="E38" s="69"/>
      <c r="H38" s="78" t="s">
        <v>256</v>
      </c>
      <c r="O38" s="135" t="s">
        <v>150</v>
      </c>
      <c r="P38" s="135" t="s">
        <v>394</v>
      </c>
      <c r="Q38" s="135" t="s">
        <v>77</v>
      </c>
      <c r="R38" s="21" t="str">
        <f t="shared" si="0"/>
        <v>同33 UL SPORTS</v>
      </c>
    </row>
    <row r="39" spans="1:18" s="54" customFormat="1" ht="16.2" customHeight="1" thickTop="1" thickBot="1" x14ac:dyDescent="0.25">
      <c r="B39" s="69" t="s">
        <v>257</v>
      </c>
      <c r="D39" s="118">
        <f>D37*500</f>
        <v>0</v>
      </c>
      <c r="E39" s="75" t="s">
        <v>258</v>
      </c>
      <c r="G39" s="56"/>
      <c r="H39" s="72"/>
      <c r="I39" s="73"/>
      <c r="J39" s="73"/>
      <c r="K39" s="69"/>
      <c r="O39" s="135" t="s">
        <v>151</v>
      </c>
      <c r="P39" s="135" t="s">
        <v>394</v>
      </c>
      <c r="Q39" s="135" t="s">
        <v>78</v>
      </c>
      <c r="R39" s="21" t="str">
        <f t="shared" si="0"/>
        <v>同34 ラハイナ</v>
      </c>
    </row>
    <row r="40" spans="1:18" s="54" customFormat="1" ht="16.2" customHeight="1" thickTop="1" thickBot="1" x14ac:dyDescent="0.25">
      <c r="B40" s="69"/>
      <c r="D40" s="96"/>
      <c r="E40" s="69"/>
      <c r="G40" s="56"/>
      <c r="H40" s="72"/>
      <c r="I40" s="73"/>
      <c r="J40" s="73"/>
      <c r="K40" s="69"/>
      <c r="O40" s="135" t="s">
        <v>152</v>
      </c>
      <c r="P40" s="135" t="s">
        <v>394</v>
      </c>
      <c r="Q40" s="135" t="s">
        <v>363</v>
      </c>
      <c r="R40" s="21" t="str">
        <f t="shared" si="0"/>
        <v>同36 潮風TJ</v>
      </c>
    </row>
    <row r="41" spans="1:18" s="54" customFormat="1" ht="16.2" customHeight="1" thickTop="1" thickBot="1" x14ac:dyDescent="0.25">
      <c r="B41" s="69" t="s">
        <v>259</v>
      </c>
      <c r="D41" s="128"/>
      <c r="E41" s="75" t="s">
        <v>260</v>
      </c>
      <c r="F41" s="69"/>
      <c r="G41" s="68"/>
      <c r="H41" s="72" t="s">
        <v>0</v>
      </c>
      <c r="I41" s="119" t="str">
        <f>IF(SUM(D39:D41)=0,"",SUM(D39:D41))</f>
        <v/>
      </c>
      <c r="J41" s="97"/>
      <c r="K41" s="130"/>
      <c r="O41" s="135" t="s">
        <v>153</v>
      </c>
      <c r="P41" s="135" t="s">
        <v>394</v>
      </c>
      <c r="Q41" s="135" t="s">
        <v>80</v>
      </c>
      <c r="R41" s="21" t="str">
        <f t="shared" si="0"/>
        <v>同37 久里硬会</v>
      </c>
    </row>
    <row r="42" spans="1:18" s="54" customFormat="1" ht="15.6" customHeight="1" x14ac:dyDescent="0.2">
      <c r="A42" s="148"/>
      <c r="B42" s="148"/>
      <c r="C42" s="148"/>
      <c r="D42" s="148"/>
      <c r="E42" s="148"/>
      <c r="F42" s="148"/>
      <c r="G42" s="148"/>
      <c r="H42" s="148"/>
      <c r="I42" s="148"/>
      <c r="J42" s="148"/>
      <c r="K42" s="148"/>
      <c r="L42" s="148"/>
      <c r="O42" s="135" t="s">
        <v>154</v>
      </c>
      <c r="P42" s="135" t="s">
        <v>394</v>
      </c>
      <c r="Q42" s="135" t="s">
        <v>364</v>
      </c>
      <c r="R42" s="21" t="str">
        <f t="shared" si="0"/>
        <v>同38 PLAYMORE</v>
      </c>
    </row>
    <row r="43" spans="1:18" s="53" customFormat="1" ht="16.2" customHeight="1" x14ac:dyDescent="0.2">
      <c r="A43" s="77" t="s">
        <v>318</v>
      </c>
      <c r="B43" s="76"/>
      <c r="C43" s="76"/>
      <c r="D43" s="76"/>
      <c r="E43" s="76"/>
      <c r="F43" s="76"/>
      <c r="G43" s="76"/>
      <c r="H43" s="76"/>
      <c r="I43" s="76"/>
      <c r="J43" s="76"/>
      <c r="O43" s="135" t="s">
        <v>365</v>
      </c>
      <c r="P43" s="135" t="s">
        <v>394</v>
      </c>
      <c r="Q43" s="135" t="s">
        <v>366</v>
      </c>
      <c r="R43" s="21" t="str">
        <f t="shared" si="0"/>
        <v>同39 ゆきんこ</v>
      </c>
    </row>
    <row r="44" spans="1:18" s="53" customFormat="1" ht="16.2" customHeight="1" x14ac:dyDescent="0.2">
      <c r="A44" s="77" t="s">
        <v>354</v>
      </c>
      <c r="O44" s="135" t="s">
        <v>367</v>
      </c>
      <c r="P44" s="135" t="s">
        <v>394</v>
      </c>
      <c r="Q44" s="135" t="s">
        <v>368</v>
      </c>
      <c r="R44" s="21" t="str">
        <f t="shared" si="0"/>
        <v>同40 チェスナッツ</v>
      </c>
    </row>
    <row r="45" spans="1:18" s="53" customFormat="1" ht="16.2" customHeight="1" x14ac:dyDescent="0.2">
      <c r="A45" s="77"/>
      <c r="B45" s="77" t="s">
        <v>384</v>
      </c>
      <c r="C45" s="77"/>
      <c r="D45" s="77"/>
      <c r="E45" s="77"/>
      <c r="F45" s="77"/>
      <c r="G45" s="77"/>
      <c r="H45" s="77"/>
      <c r="I45" s="77"/>
      <c r="J45" s="77"/>
      <c r="K45" s="77"/>
      <c r="O45" s="135" t="s">
        <v>369</v>
      </c>
      <c r="P45" s="135" t="s">
        <v>394</v>
      </c>
      <c r="Q45" s="135" t="s">
        <v>370</v>
      </c>
      <c r="R45" s="21" t="str">
        <f t="shared" si="0"/>
        <v>同41 小原台ＴＣ</v>
      </c>
    </row>
    <row r="46" spans="1:18" s="53" customFormat="1" ht="14.4" customHeight="1" x14ac:dyDescent="0.2">
      <c r="O46" s="135" t="s">
        <v>371</v>
      </c>
      <c r="P46" s="135" t="s">
        <v>394</v>
      </c>
      <c r="Q46" s="135" t="s">
        <v>372</v>
      </c>
      <c r="R46" s="21" t="str">
        <f t="shared" si="0"/>
        <v>同42 Ｉｔ’ｓＭｏｎｏ</v>
      </c>
    </row>
    <row r="47" spans="1:18" s="53" customFormat="1" ht="21.6" customHeight="1" x14ac:dyDescent="0.2">
      <c r="A47" s="114" t="s">
        <v>352</v>
      </c>
      <c r="B47" s="21"/>
      <c r="C47" s="21"/>
      <c r="D47" s="21"/>
      <c r="E47" s="114" t="s">
        <v>350</v>
      </c>
      <c r="F47" s="21"/>
      <c r="G47" s="114"/>
      <c r="H47" s="21"/>
      <c r="I47" s="21"/>
      <c r="J47" s="21"/>
      <c r="K47" s="21"/>
      <c r="O47" s="135" t="s">
        <v>373</v>
      </c>
      <c r="P47" s="135" t="s">
        <v>394</v>
      </c>
      <c r="Q47" s="135" t="s">
        <v>374</v>
      </c>
      <c r="R47" s="21" t="str">
        <f t="shared" si="0"/>
        <v>同43 横須賀ＴＡＣ</v>
      </c>
    </row>
    <row r="48" spans="1:18" s="53" customFormat="1" ht="21.6" customHeight="1" x14ac:dyDescent="0.2">
      <c r="A48" s="115" t="s">
        <v>351</v>
      </c>
      <c r="B48" s="21"/>
      <c r="C48" s="21"/>
      <c r="D48" s="21"/>
      <c r="E48" s="21"/>
      <c r="F48" s="21"/>
      <c r="G48" s="21"/>
      <c r="H48" s="21"/>
      <c r="I48" s="21"/>
      <c r="J48" s="21"/>
      <c r="K48" s="21"/>
      <c r="O48" s="135" t="s">
        <v>375</v>
      </c>
      <c r="P48" s="135" t="s">
        <v>394</v>
      </c>
      <c r="Q48" s="135" t="s">
        <v>376</v>
      </c>
      <c r="R48" s="21" t="str">
        <f t="shared" si="0"/>
        <v>同44 ソニックス</v>
      </c>
    </row>
    <row r="49" spans="15:17" s="53" customFormat="1" ht="21.6" customHeight="1" x14ac:dyDescent="0.2">
      <c r="O49" s="34"/>
      <c r="P49" s="34"/>
      <c r="Q49" s="34"/>
    </row>
    <row r="50" spans="15:17" s="53" customFormat="1" ht="21.6" customHeight="1" x14ac:dyDescent="0.2">
      <c r="O50" s="34"/>
      <c r="P50" s="34"/>
      <c r="Q50" s="34"/>
    </row>
    <row r="51" spans="15:17" s="53" customFormat="1" ht="21.6" customHeight="1" x14ac:dyDescent="0.2">
      <c r="O51" s="34"/>
      <c r="P51" s="34"/>
      <c r="Q51" s="34"/>
    </row>
    <row r="52" spans="15:17" s="53" customFormat="1" ht="21.6" customHeight="1" x14ac:dyDescent="0.2">
      <c r="O52" s="34"/>
      <c r="P52" s="34"/>
      <c r="Q52" s="34"/>
    </row>
    <row r="53" spans="15:17" s="53" customFormat="1" ht="21.6" customHeight="1" x14ac:dyDescent="0.2">
      <c r="O53" s="34"/>
      <c r="P53" s="34"/>
      <c r="Q53" s="34"/>
    </row>
    <row r="54" spans="15:17" s="53" customFormat="1" ht="21.6" customHeight="1" x14ac:dyDescent="0.2">
      <c r="O54" s="34"/>
      <c r="P54" s="34"/>
      <c r="Q54" s="34"/>
    </row>
    <row r="55" spans="15:17" s="53" customFormat="1" ht="21.6" customHeight="1" x14ac:dyDescent="0.2">
      <c r="O55" s="34"/>
      <c r="P55" s="34"/>
      <c r="Q55" s="34"/>
    </row>
    <row r="56" spans="15:17" s="53" customFormat="1" ht="21.6" customHeight="1" x14ac:dyDescent="0.2">
      <c r="O56" s="34"/>
      <c r="P56" s="34"/>
      <c r="Q56" s="34"/>
    </row>
    <row r="57" spans="15:17" s="53" customFormat="1" ht="21.6" customHeight="1" x14ac:dyDescent="0.2">
      <c r="O57" s="34"/>
      <c r="P57" s="34"/>
      <c r="Q57" s="34"/>
    </row>
    <row r="58" spans="15:17" s="53" customFormat="1" ht="21.6" customHeight="1" x14ac:dyDescent="0.2">
      <c r="O58" s="34"/>
      <c r="P58" s="34"/>
      <c r="Q58" s="34"/>
    </row>
    <row r="59" spans="15:17" s="53" customFormat="1" ht="21.6" customHeight="1" x14ac:dyDescent="0.2">
      <c r="O59" s="34"/>
      <c r="P59" s="34"/>
      <c r="Q59" s="34"/>
    </row>
    <row r="60" spans="15:17" s="53" customFormat="1" ht="21.6" customHeight="1" x14ac:dyDescent="0.2">
      <c r="O60" s="34"/>
      <c r="P60" s="34"/>
      <c r="Q60" s="34"/>
    </row>
    <row r="61" spans="15:17" s="53" customFormat="1" ht="21.6" customHeight="1" x14ac:dyDescent="0.2">
      <c r="O61" s="34"/>
      <c r="P61" s="34"/>
      <c r="Q61" s="34"/>
    </row>
    <row r="62" spans="15:17" s="53" customFormat="1" ht="21.6" customHeight="1" x14ac:dyDescent="0.2">
      <c r="O62" s="34"/>
      <c r="P62" s="34"/>
      <c r="Q62" s="34"/>
    </row>
    <row r="63" spans="15:17" s="53" customFormat="1" ht="21.6" customHeight="1" x14ac:dyDescent="0.2">
      <c r="O63" s="34"/>
      <c r="P63" s="34"/>
      <c r="Q63" s="34"/>
    </row>
    <row r="64" spans="15:17" s="53" customFormat="1" ht="21.6" customHeight="1" x14ac:dyDescent="0.2">
      <c r="O64" s="34"/>
      <c r="P64" s="34"/>
      <c r="Q64" s="34"/>
    </row>
    <row r="65" spans="15:17" s="53" customFormat="1" ht="21.6" customHeight="1" x14ac:dyDescent="0.2">
      <c r="O65" s="34"/>
      <c r="P65" s="34"/>
      <c r="Q65" s="34"/>
    </row>
    <row r="66" spans="15:17" s="53" customFormat="1" ht="21.6" customHeight="1" x14ac:dyDescent="0.2">
      <c r="O66" s="34"/>
      <c r="P66" s="34"/>
      <c r="Q66" s="34"/>
    </row>
    <row r="67" spans="15:17" ht="21.6" customHeight="1" x14ac:dyDescent="0.2">
      <c r="O67" s="34"/>
      <c r="P67" s="34"/>
      <c r="Q67" s="34"/>
    </row>
    <row r="68" spans="15:17" ht="21.6" customHeight="1" x14ac:dyDescent="0.2">
      <c r="O68" s="34"/>
      <c r="P68" s="34"/>
      <c r="Q68" s="34"/>
    </row>
    <row r="69" spans="15:17" ht="21.6" customHeight="1" x14ac:dyDescent="0.2">
      <c r="O69" s="34"/>
      <c r="P69" s="34"/>
      <c r="Q69" s="34"/>
    </row>
    <row r="70" spans="15:17" ht="21.6" customHeight="1" x14ac:dyDescent="0.2">
      <c r="O70" s="34"/>
      <c r="P70" s="34"/>
      <c r="Q70" s="34"/>
    </row>
    <row r="71" spans="15:17" ht="21.6" customHeight="1" x14ac:dyDescent="0.2">
      <c r="O71" s="34"/>
      <c r="P71" s="34"/>
      <c r="Q71" s="34"/>
    </row>
    <row r="72" spans="15:17" ht="21.6" customHeight="1" x14ac:dyDescent="0.2">
      <c r="O72" s="34"/>
      <c r="P72" s="34"/>
      <c r="Q72" s="34"/>
    </row>
    <row r="73" spans="15:17" ht="21.6" customHeight="1" x14ac:dyDescent="0.2">
      <c r="O73" s="34"/>
      <c r="P73" s="34"/>
      <c r="Q73" s="34"/>
    </row>
    <row r="74" spans="15:17" ht="21.6" customHeight="1" x14ac:dyDescent="0.2">
      <c r="O74" s="34"/>
      <c r="P74" s="34"/>
      <c r="Q74" s="34"/>
    </row>
    <row r="75" spans="15:17" ht="21.6" customHeight="1" x14ac:dyDescent="0.2">
      <c r="O75" s="34"/>
      <c r="P75" s="34"/>
      <c r="Q75" s="34"/>
    </row>
  </sheetData>
  <mergeCells count="46">
    <mergeCell ref="A26:D26"/>
    <mergeCell ref="E25:K25"/>
    <mergeCell ref="E26:K26"/>
    <mergeCell ref="H34:J34"/>
    <mergeCell ref="E27:K27"/>
    <mergeCell ref="E29:K29"/>
    <mergeCell ref="E30:K30"/>
    <mergeCell ref="A32:D32"/>
    <mergeCell ref="C23:D23"/>
    <mergeCell ref="E23:K23"/>
    <mergeCell ref="C24:D24"/>
    <mergeCell ref="E24:K24"/>
    <mergeCell ref="B25:D25"/>
    <mergeCell ref="C20:D20"/>
    <mergeCell ref="E20:K20"/>
    <mergeCell ref="C21:D21"/>
    <mergeCell ref="E21:K21"/>
    <mergeCell ref="C22:D22"/>
    <mergeCell ref="E22:K22"/>
    <mergeCell ref="I14:J14"/>
    <mergeCell ref="I16:J16"/>
    <mergeCell ref="A17:K17"/>
    <mergeCell ref="A18:K18"/>
    <mergeCell ref="A19:K19"/>
    <mergeCell ref="E10:F10"/>
    <mergeCell ref="G10:L10"/>
    <mergeCell ref="E11:F11"/>
    <mergeCell ref="G11:L11"/>
    <mergeCell ref="E12:F12"/>
    <mergeCell ref="G12:L12"/>
    <mergeCell ref="A4:B4"/>
    <mergeCell ref="A42:L42"/>
    <mergeCell ref="B1:C1"/>
    <mergeCell ref="E1:F1"/>
    <mergeCell ref="I1:K1"/>
    <mergeCell ref="G3:K3"/>
    <mergeCell ref="G2:K2"/>
    <mergeCell ref="A6:E6"/>
    <mergeCell ref="A3:F3"/>
    <mergeCell ref="D4:E4"/>
    <mergeCell ref="G4:K4"/>
    <mergeCell ref="I15:J15"/>
    <mergeCell ref="E8:F8"/>
    <mergeCell ref="G8:L8"/>
    <mergeCell ref="E9:F9"/>
    <mergeCell ref="G9:L9"/>
  </mergeCells>
  <phoneticPr fontId="5"/>
  <dataValidations count="4">
    <dataValidation type="list" allowBlank="1" showInputMessage="1" showErrorMessage="1" sqref="D4:E4">
      <formula1>$S$3:$S$5</formula1>
    </dataValidation>
    <dataValidation type="list" allowBlank="1" showInputMessage="1" showErrorMessage="1" sqref="G14">
      <formula1>$T$3:$T$4</formula1>
    </dataValidation>
    <dataValidation type="list" allowBlank="1" showInputMessage="1" showErrorMessage="1" sqref="G4:K4">
      <formula1>$R$3:$R$48</formula1>
    </dataValidation>
    <dataValidation type="list" allowBlank="1" showInputMessage="1" sqref="G9:L9">
      <formula1>$Q$3:$Q$48</formula1>
    </dataValidation>
  </dataValidations>
  <hyperlinks>
    <hyperlink ref="E32" r:id="rId1"/>
    <hyperlink ref="E47" r:id="rId2"/>
  </hyperlinks>
  <pageMargins left="1.1417322834645669" right="0.15748031496062992" top="0.62992125984251968" bottom="0.59055118110236227" header="0.15748031496062992" footer="0.19685039370078741"/>
  <pageSetup paperSize="9" scale="90" orientation="portrait" verticalDpi="300" r:id="rId3"/>
  <headerFooter alignWithMargins="0">
    <oddFooter>&amp;L&amp;10&amp;A&amp;C&amp;10 4/6&amp;R&amp;10&amp;F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C213"/>
  <sheetViews>
    <sheetView zoomScaleNormal="100" workbookViewId="0">
      <selection activeCell="J2" sqref="J2:K2"/>
    </sheetView>
  </sheetViews>
  <sheetFormatPr defaultColWidth="8.19921875" defaultRowHeight="13.2" x14ac:dyDescent="0.2"/>
  <cols>
    <col min="1" max="1" width="6.3984375" style="35" customWidth="1"/>
    <col min="2" max="2" width="17.69921875" style="34" customWidth="1"/>
    <col min="3" max="4" width="5.19921875" style="34" customWidth="1"/>
    <col min="5" max="5" width="6.09765625" style="34" customWidth="1"/>
    <col min="6" max="7" width="6.09765625" style="34" hidden="1" customWidth="1"/>
    <col min="8" max="10" width="14.09765625" style="34" customWidth="1"/>
    <col min="11" max="11" width="15.69921875" style="34" customWidth="1"/>
    <col min="12" max="12" width="8.19921875" style="34"/>
    <col min="13" max="26" width="6.09765625" style="34" hidden="1" customWidth="1"/>
    <col min="27" max="27" width="9.5" style="34" hidden="1" customWidth="1"/>
    <col min="28" max="29" width="0" style="34" hidden="1" customWidth="1"/>
    <col min="30" max="16384" width="8.19921875" style="34"/>
  </cols>
  <sheetData>
    <row r="1" spans="1:29" ht="24.75" customHeight="1" x14ac:dyDescent="0.2">
      <c r="A1" s="224" t="s">
        <v>315</v>
      </c>
      <c r="B1" s="224"/>
      <c r="C1" s="113"/>
      <c r="D1" s="225"/>
      <c r="E1" s="225"/>
      <c r="F1" s="93"/>
      <c r="G1" s="50"/>
      <c r="J1" s="237" t="s">
        <v>230</v>
      </c>
      <c r="K1" s="238"/>
      <c r="M1" s="50"/>
      <c r="N1" s="50"/>
      <c r="O1" s="50"/>
      <c r="P1" s="50"/>
      <c r="Q1" s="50"/>
      <c r="R1" s="50"/>
      <c r="S1" s="50"/>
      <c r="T1" s="50"/>
      <c r="U1" s="50"/>
      <c r="V1" s="50"/>
      <c r="W1" s="50"/>
      <c r="X1" s="50"/>
      <c r="Y1" s="50"/>
      <c r="Z1" s="50"/>
    </row>
    <row r="2" spans="1:29" ht="30.75" customHeight="1" x14ac:dyDescent="0.2">
      <c r="A2" s="108"/>
      <c r="B2" s="142">
        <f>申請書!B4</f>
        <v>0</v>
      </c>
      <c r="C2" s="236" t="s">
        <v>314</v>
      </c>
      <c r="D2" s="236"/>
      <c r="E2" s="236"/>
      <c r="F2" s="49"/>
      <c r="G2" s="49"/>
      <c r="J2" s="239" t="str">
        <f>申請書!G4</f>
        <v xml:space="preserve"> </v>
      </c>
      <c r="K2" s="240"/>
      <c r="M2" s="49"/>
      <c r="N2" s="49"/>
      <c r="O2" s="49"/>
      <c r="P2" s="49"/>
      <c r="Q2" s="49"/>
      <c r="R2" s="49"/>
      <c r="S2" s="49"/>
      <c r="T2" s="49"/>
      <c r="U2" s="49"/>
      <c r="V2" s="49"/>
      <c r="W2" s="49"/>
      <c r="X2" s="49"/>
      <c r="Y2" s="49"/>
      <c r="Z2" s="49"/>
    </row>
    <row r="3" spans="1:29" s="47" customFormat="1" ht="17.25" customHeight="1" x14ac:dyDescent="0.15">
      <c r="A3" s="226"/>
      <c r="B3" s="226"/>
      <c r="C3" s="226"/>
      <c r="D3" s="226"/>
      <c r="E3" s="48"/>
      <c r="F3" s="48"/>
      <c r="G3" s="48"/>
      <c r="H3" s="227"/>
      <c r="I3" s="227"/>
      <c r="J3" s="227"/>
      <c r="K3" s="227"/>
      <c r="M3" s="48"/>
      <c r="N3" s="48"/>
      <c r="O3" s="48"/>
      <c r="P3" s="48"/>
      <c r="Q3" s="48"/>
      <c r="R3" s="48"/>
      <c r="S3" s="48"/>
      <c r="T3" s="48"/>
      <c r="U3" s="48"/>
      <c r="V3" s="48"/>
      <c r="W3" s="48"/>
      <c r="X3" s="48"/>
      <c r="Y3" s="48"/>
      <c r="Z3" s="48"/>
    </row>
    <row r="4" spans="1:29" ht="16.5" customHeight="1" x14ac:dyDescent="0.2">
      <c r="A4" s="40" t="s">
        <v>263</v>
      </c>
      <c r="B4" s="242" t="s">
        <v>262</v>
      </c>
      <c r="C4" s="242"/>
      <c r="D4" s="242"/>
      <c r="E4" s="242"/>
      <c r="F4" s="242"/>
      <c r="G4" s="242"/>
      <c r="H4" s="242"/>
      <c r="I4" s="242"/>
      <c r="J4" s="242"/>
      <c r="K4" s="242"/>
      <c r="M4" s="36"/>
      <c r="N4" s="36"/>
      <c r="O4" s="36"/>
      <c r="P4" s="36"/>
      <c r="Q4" s="36"/>
      <c r="R4" s="36"/>
      <c r="S4" s="36"/>
      <c r="T4" s="36"/>
      <c r="U4" s="36"/>
      <c r="V4" s="36"/>
      <c r="W4" s="36"/>
      <c r="X4" s="36"/>
      <c r="Y4" s="36"/>
      <c r="Z4" s="36"/>
    </row>
    <row r="5" spans="1:29" ht="16.5" customHeight="1" x14ac:dyDescent="0.2">
      <c r="A5" s="39"/>
      <c r="B5" s="242" t="s">
        <v>337</v>
      </c>
      <c r="C5" s="242"/>
      <c r="D5" s="242"/>
      <c r="E5" s="242"/>
      <c r="F5" s="242"/>
      <c r="G5" s="242"/>
      <c r="H5" s="242"/>
      <c r="I5" s="242"/>
      <c r="J5" s="242"/>
      <c r="K5" s="36"/>
      <c r="M5" s="36"/>
      <c r="N5" s="36"/>
      <c r="O5" s="36"/>
      <c r="P5" s="36"/>
      <c r="Q5" s="36"/>
      <c r="R5" s="36"/>
      <c r="S5" s="36"/>
      <c r="T5" s="36"/>
      <c r="U5" s="36"/>
      <c r="V5" s="36"/>
      <c r="W5" s="36"/>
      <c r="X5" s="36"/>
      <c r="Y5" s="36"/>
      <c r="Z5" s="36"/>
    </row>
    <row r="6" spans="1:29" ht="16.5" customHeight="1" x14ac:dyDescent="0.2">
      <c r="A6" s="39"/>
      <c r="B6" s="241" t="s">
        <v>393</v>
      </c>
      <c r="C6" s="241"/>
      <c r="D6" s="241"/>
      <c r="E6" s="241"/>
      <c r="F6" s="241"/>
      <c r="G6" s="241"/>
      <c r="H6" s="241"/>
      <c r="I6" s="241"/>
      <c r="J6" s="241"/>
      <c r="K6" s="145"/>
      <c r="M6" s="145"/>
      <c r="N6" s="145"/>
      <c r="O6" s="145"/>
      <c r="P6" s="145"/>
      <c r="Q6" s="145"/>
      <c r="R6" s="145"/>
      <c r="S6" s="145"/>
      <c r="T6" s="145"/>
      <c r="U6" s="145"/>
      <c r="V6" s="145"/>
      <c r="W6" s="145"/>
      <c r="X6" s="145"/>
      <c r="Y6" s="145"/>
      <c r="Z6" s="145"/>
    </row>
    <row r="7" spans="1:29" ht="16.5" customHeight="1" thickBot="1" x14ac:dyDescent="0.25">
      <c r="A7" s="39"/>
      <c r="B7" s="38"/>
      <c r="C7" s="36"/>
      <c r="D7" s="36" t="s">
        <v>385</v>
      </c>
      <c r="E7" s="36"/>
      <c r="F7" s="36"/>
      <c r="G7" s="36"/>
      <c r="H7" s="36"/>
      <c r="I7" s="37"/>
      <c r="J7" s="36"/>
      <c r="K7" s="36"/>
      <c r="M7" s="36"/>
      <c r="N7" s="36"/>
      <c r="O7" s="36"/>
      <c r="P7" s="36"/>
      <c r="Q7" s="36"/>
      <c r="R7" s="36"/>
      <c r="S7" s="36"/>
      <c r="T7" s="36"/>
      <c r="U7" s="36"/>
      <c r="V7" s="36"/>
      <c r="W7" s="36"/>
      <c r="X7" s="36"/>
      <c r="Y7" s="36"/>
      <c r="Z7" s="36"/>
    </row>
    <row r="8" spans="1:29" s="43" customFormat="1" ht="15" customHeight="1" x14ac:dyDescent="0.15">
      <c r="A8" s="228" t="s">
        <v>3</v>
      </c>
      <c r="B8" s="230" t="s">
        <v>313</v>
      </c>
      <c r="C8" s="230" t="s">
        <v>339</v>
      </c>
      <c r="D8" s="46" t="s">
        <v>312</v>
      </c>
      <c r="E8" s="262" t="s">
        <v>311</v>
      </c>
      <c r="F8" s="263"/>
      <c r="G8" s="52" t="s">
        <v>310</v>
      </c>
      <c r="H8" s="86" t="s">
        <v>295</v>
      </c>
      <c r="I8" s="232" t="s">
        <v>294</v>
      </c>
      <c r="J8" s="233"/>
      <c r="K8" s="87" t="s">
        <v>293</v>
      </c>
      <c r="M8" s="52" t="s">
        <v>309</v>
      </c>
      <c r="N8" s="52" t="s">
        <v>308</v>
      </c>
      <c r="O8" s="52" t="s">
        <v>307</v>
      </c>
      <c r="P8" s="52" t="s">
        <v>306</v>
      </c>
      <c r="Q8" s="52" t="s">
        <v>305</v>
      </c>
      <c r="R8" s="52" t="s">
        <v>304</v>
      </c>
      <c r="S8" s="52" t="s">
        <v>303</v>
      </c>
      <c r="T8" s="52" t="s">
        <v>302</v>
      </c>
      <c r="U8" s="52" t="s">
        <v>301</v>
      </c>
      <c r="V8" s="52" t="s">
        <v>300</v>
      </c>
      <c r="W8" s="52" t="s">
        <v>299</v>
      </c>
      <c r="X8" s="52" t="s">
        <v>298</v>
      </c>
      <c r="Y8" s="52" t="s">
        <v>297</v>
      </c>
      <c r="Z8" s="52" t="s">
        <v>296</v>
      </c>
    </row>
    <row r="9" spans="1:29" s="43" customFormat="1" ht="15" customHeight="1" x14ac:dyDescent="0.15">
      <c r="A9" s="229"/>
      <c r="B9" s="231"/>
      <c r="C9" s="231"/>
      <c r="D9" s="45" t="s">
        <v>292</v>
      </c>
      <c r="E9" s="45" t="s">
        <v>291</v>
      </c>
      <c r="F9" s="44" t="s">
        <v>290</v>
      </c>
      <c r="G9" s="44" t="s">
        <v>289</v>
      </c>
      <c r="H9" s="88" t="s">
        <v>274</v>
      </c>
      <c r="I9" s="234" t="s">
        <v>273</v>
      </c>
      <c r="J9" s="235"/>
      <c r="K9" s="89" t="s">
        <v>272</v>
      </c>
      <c r="M9" s="44" t="s">
        <v>288</v>
      </c>
      <c r="N9" s="44" t="s">
        <v>287</v>
      </c>
      <c r="O9" s="44" t="s">
        <v>286</v>
      </c>
      <c r="P9" s="44" t="s">
        <v>285</v>
      </c>
      <c r="Q9" s="44" t="s">
        <v>284</v>
      </c>
      <c r="R9" s="44" t="s">
        <v>283</v>
      </c>
      <c r="S9" s="44" t="s">
        <v>282</v>
      </c>
      <c r="T9" s="44" t="s">
        <v>281</v>
      </c>
      <c r="U9" s="44" t="s">
        <v>280</v>
      </c>
      <c r="V9" s="44" t="s">
        <v>279</v>
      </c>
      <c r="W9" s="44" t="s">
        <v>278</v>
      </c>
      <c r="X9" s="44" t="s">
        <v>277</v>
      </c>
      <c r="Y9" s="44" t="s">
        <v>276</v>
      </c>
      <c r="Z9" s="44" t="s">
        <v>275</v>
      </c>
    </row>
    <row r="10" spans="1:29" ht="18" customHeight="1" x14ac:dyDescent="0.2">
      <c r="A10" s="244" t="s">
        <v>271</v>
      </c>
      <c r="B10" s="90" t="s">
        <v>317</v>
      </c>
      <c r="C10" s="221" t="s">
        <v>340</v>
      </c>
      <c r="D10" s="221" t="s">
        <v>265</v>
      </c>
      <c r="E10" s="246">
        <v>1952</v>
      </c>
      <c r="F10" s="248" t="s">
        <v>270</v>
      </c>
      <c r="G10" s="248">
        <f>$B$2-E10</f>
        <v>-1952</v>
      </c>
      <c r="H10" s="250" t="s">
        <v>269</v>
      </c>
      <c r="I10" s="251"/>
      <c r="J10" s="251"/>
      <c r="K10" s="91" t="s">
        <v>268</v>
      </c>
      <c r="M10" s="84"/>
      <c r="N10" s="84"/>
      <c r="O10" s="84"/>
      <c r="P10" s="84"/>
      <c r="Q10" s="84"/>
      <c r="R10" s="84"/>
      <c r="S10" s="84"/>
      <c r="T10" s="84"/>
      <c r="U10" s="84"/>
      <c r="V10" s="84"/>
      <c r="W10" s="84"/>
      <c r="X10" s="84"/>
      <c r="Y10" s="84"/>
      <c r="Z10" s="84"/>
    </row>
    <row r="11" spans="1:29" ht="18" customHeight="1" thickBot="1" x14ac:dyDescent="0.25">
      <c r="A11" s="245"/>
      <c r="B11" s="42" t="s">
        <v>316</v>
      </c>
      <c r="C11" s="243"/>
      <c r="D11" s="243"/>
      <c r="E11" s="247"/>
      <c r="F11" s="249"/>
      <c r="G11" s="249"/>
      <c r="H11" s="252" t="s">
        <v>267</v>
      </c>
      <c r="I11" s="253"/>
      <c r="J11" s="253"/>
      <c r="K11" s="92" t="s">
        <v>266</v>
      </c>
      <c r="M11" s="85"/>
      <c r="N11" s="85"/>
      <c r="O11" s="85"/>
      <c r="P11" s="85"/>
      <c r="Q11" s="85"/>
      <c r="R11" s="85"/>
      <c r="S11" s="85"/>
      <c r="T11" s="85"/>
      <c r="U11" s="85"/>
      <c r="V11" s="85"/>
      <c r="W11" s="85"/>
      <c r="X11" s="85"/>
      <c r="Y11" s="85"/>
      <c r="Z11" s="85"/>
      <c r="AA11" s="143" t="s">
        <v>345</v>
      </c>
      <c r="AB11" s="143" t="s">
        <v>346</v>
      </c>
      <c r="AC11" s="143" t="s">
        <v>383</v>
      </c>
    </row>
    <row r="12" spans="1:29" ht="18" customHeight="1" x14ac:dyDescent="0.2">
      <c r="A12" s="254">
        <v>1</v>
      </c>
      <c r="B12" s="98"/>
      <c r="C12" s="219"/>
      <c r="D12" s="221"/>
      <c r="E12" s="211"/>
      <c r="F12" s="211"/>
      <c r="G12" s="255" t="str">
        <f>IF(E12="","",$B$2-E12)</f>
        <v/>
      </c>
      <c r="H12" s="256"/>
      <c r="I12" s="257"/>
      <c r="J12" s="257"/>
      <c r="K12" s="109"/>
      <c r="M12" s="210"/>
      <c r="N12" s="210"/>
      <c r="O12" s="210"/>
      <c r="P12" s="210"/>
      <c r="Q12" s="210"/>
      <c r="R12" s="210"/>
      <c r="S12" s="210"/>
      <c r="T12" s="210"/>
      <c r="U12" s="210"/>
      <c r="V12" s="210"/>
      <c r="W12" s="210"/>
      <c r="X12" s="210"/>
      <c r="Y12" s="210"/>
      <c r="Z12" s="210"/>
      <c r="AA12" s="143" t="s">
        <v>341</v>
      </c>
      <c r="AB12" s="143" t="s">
        <v>347</v>
      </c>
      <c r="AC12" s="143" t="s">
        <v>379</v>
      </c>
    </row>
    <row r="13" spans="1:29" ht="18" customHeight="1" x14ac:dyDescent="0.2">
      <c r="A13" s="218"/>
      <c r="B13" s="51"/>
      <c r="C13" s="220"/>
      <c r="D13" s="220"/>
      <c r="E13" s="212"/>
      <c r="F13" s="212"/>
      <c r="G13" s="246"/>
      <c r="H13" s="215"/>
      <c r="I13" s="216"/>
      <c r="J13" s="216"/>
      <c r="K13" s="110"/>
      <c r="M13" s="210"/>
      <c r="N13" s="210"/>
      <c r="O13" s="210"/>
      <c r="P13" s="210"/>
      <c r="Q13" s="210"/>
      <c r="R13" s="210"/>
      <c r="S13" s="210"/>
      <c r="T13" s="210"/>
      <c r="U13" s="210"/>
      <c r="V13" s="210"/>
      <c r="W13" s="210"/>
      <c r="X13" s="210"/>
      <c r="Y13" s="210"/>
      <c r="Z13" s="210"/>
      <c r="AA13" s="143" t="s">
        <v>342</v>
      </c>
      <c r="AB13" s="143" t="s">
        <v>349</v>
      </c>
      <c r="AC13" s="143" t="s">
        <v>380</v>
      </c>
    </row>
    <row r="14" spans="1:29" ht="18" customHeight="1" x14ac:dyDescent="0.2">
      <c r="A14" s="217">
        <v>2</v>
      </c>
      <c r="B14" s="99"/>
      <c r="C14" s="219"/>
      <c r="D14" s="221"/>
      <c r="E14" s="211"/>
      <c r="F14" s="211"/>
      <c r="G14" s="222" t="str">
        <f>IF(E14="","",$B$2-E14)</f>
        <v/>
      </c>
      <c r="H14" s="213"/>
      <c r="I14" s="214"/>
      <c r="J14" s="214"/>
      <c r="K14" s="109"/>
      <c r="M14" s="209"/>
      <c r="N14" s="209"/>
      <c r="O14" s="209"/>
      <c r="P14" s="209"/>
      <c r="Q14" s="209"/>
      <c r="R14" s="209"/>
      <c r="S14" s="209"/>
      <c r="T14" s="209"/>
      <c r="U14" s="209"/>
      <c r="V14" s="209"/>
      <c r="W14" s="209"/>
      <c r="X14" s="209"/>
      <c r="Y14" s="209"/>
      <c r="Z14" s="209"/>
      <c r="AA14" s="143" t="s">
        <v>343</v>
      </c>
      <c r="AB14" s="143" t="s">
        <v>348</v>
      </c>
      <c r="AC14" s="143" t="s">
        <v>381</v>
      </c>
    </row>
    <row r="15" spans="1:29" ht="18" customHeight="1" x14ac:dyDescent="0.2">
      <c r="A15" s="218"/>
      <c r="B15" s="51"/>
      <c r="C15" s="220"/>
      <c r="D15" s="220"/>
      <c r="E15" s="212"/>
      <c r="F15" s="212"/>
      <c r="G15" s="223"/>
      <c r="H15" s="215"/>
      <c r="I15" s="216"/>
      <c r="J15" s="216"/>
      <c r="K15" s="110"/>
      <c r="M15" s="210"/>
      <c r="N15" s="210"/>
      <c r="O15" s="210"/>
      <c r="P15" s="210"/>
      <c r="Q15" s="210"/>
      <c r="R15" s="210"/>
      <c r="S15" s="210"/>
      <c r="T15" s="210"/>
      <c r="U15" s="210"/>
      <c r="V15" s="210"/>
      <c r="W15" s="210"/>
      <c r="X15" s="210"/>
      <c r="Y15" s="210"/>
      <c r="Z15" s="210"/>
      <c r="AA15" s="143" t="s">
        <v>344</v>
      </c>
      <c r="AB15" s="143"/>
      <c r="AC15" s="143" t="s">
        <v>382</v>
      </c>
    </row>
    <row r="16" spans="1:29" ht="18" customHeight="1" x14ac:dyDescent="0.2">
      <c r="A16" s="217">
        <v>3</v>
      </c>
      <c r="B16" s="99"/>
      <c r="C16" s="219"/>
      <c r="D16" s="221"/>
      <c r="E16" s="211"/>
      <c r="F16" s="211"/>
      <c r="G16" s="222" t="str">
        <f t="shared" ref="G16" si="0">IF(E16="","",$B$2-E16)</f>
        <v/>
      </c>
      <c r="H16" s="213"/>
      <c r="I16" s="214"/>
      <c r="J16" s="214"/>
      <c r="K16" s="109"/>
      <c r="M16" s="209"/>
      <c r="N16" s="209"/>
      <c r="O16" s="209"/>
      <c r="P16" s="209"/>
      <c r="Q16" s="209"/>
      <c r="R16" s="209"/>
      <c r="S16" s="209"/>
      <c r="T16" s="209"/>
      <c r="U16" s="209"/>
      <c r="V16" s="209"/>
      <c r="W16" s="209"/>
      <c r="X16" s="209"/>
      <c r="Y16" s="209"/>
      <c r="Z16" s="209"/>
    </row>
    <row r="17" spans="1:26" ht="18" customHeight="1" x14ac:dyDescent="0.2">
      <c r="A17" s="218"/>
      <c r="B17" s="51"/>
      <c r="C17" s="220"/>
      <c r="D17" s="220"/>
      <c r="E17" s="212"/>
      <c r="F17" s="212"/>
      <c r="G17" s="223"/>
      <c r="H17" s="215"/>
      <c r="I17" s="216"/>
      <c r="J17" s="216"/>
      <c r="K17" s="110"/>
      <c r="M17" s="210"/>
      <c r="N17" s="210"/>
      <c r="O17" s="210"/>
      <c r="P17" s="210"/>
      <c r="Q17" s="210"/>
      <c r="R17" s="210"/>
      <c r="S17" s="210"/>
      <c r="T17" s="210"/>
      <c r="U17" s="210"/>
      <c r="V17" s="210"/>
      <c r="W17" s="210"/>
      <c r="X17" s="210"/>
      <c r="Y17" s="210"/>
      <c r="Z17" s="210"/>
    </row>
    <row r="18" spans="1:26" ht="18" customHeight="1" x14ac:dyDescent="0.2">
      <c r="A18" s="217">
        <v>4</v>
      </c>
      <c r="B18" s="99"/>
      <c r="C18" s="219"/>
      <c r="D18" s="221"/>
      <c r="E18" s="211"/>
      <c r="F18" s="211"/>
      <c r="G18" s="222" t="str">
        <f t="shared" ref="G18" si="1">IF(E18="","",$B$2-E18)</f>
        <v/>
      </c>
      <c r="H18" s="213"/>
      <c r="I18" s="214"/>
      <c r="J18" s="214"/>
      <c r="K18" s="109"/>
      <c r="M18" s="209"/>
      <c r="N18" s="209"/>
      <c r="O18" s="209"/>
      <c r="P18" s="209"/>
      <c r="Q18" s="209"/>
      <c r="R18" s="209"/>
      <c r="S18" s="209"/>
      <c r="T18" s="209"/>
      <c r="U18" s="209"/>
      <c r="V18" s="209"/>
      <c r="W18" s="209"/>
      <c r="X18" s="209"/>
      <c r="Y18" s="209"/>
      <c r="Z18" s="209"/>
    </row>
    <row r="19" spans="1:26" ht="18" customHeight="1" x14ac:dyDescent="0.2">
      <c r="A19" s="218"/>
      <c r="B19" s="51"/>
      <c r="C19" s="220"/>
      <c r="D19" s="220"/>
      <c r="E19" s="212"/>
      <c r="F19" s="212"/>
      <c r="G19" s="223"/>
      <c r="H19" s="215"/>
      <c r="I19" s="216"/>
      <c r="J19" s="216"/>
      <c r="K19" s="110"/>
      <c r="M19" s="210"/>
      <c r="N19" s="210"/>
      <c r="O19" s="210"/>
      <c r="P19" s="210"/>
      <c r="Q19" s="210"/>
      <c r="R19" s="210"/>
      <c r="S19" s="210"/>
      <c r="T19" s="210"/>
      <c r="U19" s="210"/>
      <c r="V19" s="210"/>
      <c r="W19" s="210"/>
      <c r="X19" s="210"/>
      <c r="Y19" s="210"/>
      <c r="Z19" s="210"/>
    </row>
    <row r="20" spans="1:26" ht="18" customHeight="1" x14ac:dyDescent="0.2">
      <c r="A20" s="217">
        <v>5</v>
      </c>
      <c r="B20" s="99"/>
      <c r="C20" s="219"/>
      <c r="D20" s="221"/>
      <c r="E20" s="211"/>
      <c r="F20" s="211"/>
      <c r="G20" s="222" t="str">
        <f t="shared" ref="G20" si="2">IF(E20="","",$B$2-E20)</f>
        <v/>
      </c>
      <c r="H20" s="213"/>
      <c r="I20" s="214"/>
      <c r="J20" s="214"/>
      <c r="K20" s="109"/>
      <c r="M20" s="209"/>
      <c r="N20" s="209"/>
      <c r="O20" s="209"/>
      <c r="P20" s="209"/>
      <c r="Q20" s="209"/>
      <c r="R20" s="209"/>
      <c r="S20" s="209"/>
      <c r="T20" s="209"/>
      <c r="U20" s="209"/>
      <c r="V20" s="209"/>
      <c r="W20" s="209"/>
      <c r="X20" s="209"/>
      <c r="Y20" s="209"/>
      <c r="Z20" s="209"/>
    </row>
    <row r="21" spans="1:26" ht="18" customHeight="1" x14ac:dyDescent="0.2">
      <c r="A21" s="218"/>
      <c r="B21" s="51"/>
      <c r="C21" s="220"/>
      <c r="D21" s="220"/>
      <c r="E21" s="212"/>
      <c r="F21" s="212"/>
      <c r="G21" s="223"/>
      <c r="H21" s="215"/>
      <c r="I21" s="216"/>
      <c r="J21" s="216"/>
      <c r="K21" s="110"/>
      <c r="M21" s="210"/>
      <c r="N21" s="210"/>
      <c r="O21" s="210"/>
      <c r="P21" s="210"/>
      <c r="Q21" s="210"/>
      <c r="R21" s="210"/>
      <c r="S21" s="210"/>
      <c r="T21" s="210"/>
      <c r="U21" s="210"/>
      <c r="V21" s="210"/>
      <c r="W21" s="210"/>
      <c r="X21" s="210"/>
      <c r="Y21" s="210"/>
      <c r="Z21" s="210"/>
    </row>
    <row r="22" spans="1:26" ht="18" customHeight="1" x14ac:dyDescent="0.2">
      <c r="A22" s="217">
        <v>6</v>
      </c>
      <c r="B22" s="99"/>
      <c r="C22" s="219"/>
      <c r="D22" s="221"/>
      <c r="E22" s="211"/>
      <c r="F22" s="211"/>
      <c r="G22" s="222" t="str">
        <f t="shared" ref="G22" si="3">IF(E22="","",$B$2-E22)</f>
        <v/>
      </c>
      <c r="H22" s="213"/>
      <c r="I22" s="214"/>
      <c r="J22" s="214"/>
      <c r="K22" s="109"/>
      <c r="M22" s="209"/>
      <c r="N22" s="209"/>
      <c r="O22" s="209"/>
      <c r="P22" s="209"/>
      <c r="Q22" s="209"/>
      <c r="R22" s="209"/>
      <c r="S22" s="209"/>
      <c r="T22" s="209"/>
      <c r="U22" s="209"/>
      <c r="V22" s="209"/>
      <c r="W22" s="209"/>
      <c r="X22" s="209"/>
      <c r="Y22" s="209"/>
      <c r="Z22" s="209"/>
    </row>
    <row r="23" spans="1:26" ht="18" customHeight="1" x14ac:dyDescent="0.2">
      <c r="A23" s="218"/>
      <c r="B23" s="51"/>
      <c r="C23" s="220"/>
      <c r="D23" s="220"/>
      <c r="E23" s="212"/>
      <c r="F23" s="212"/>
      <c r="G23" s="223"/>
      <c r="H23" s="215"/>
      <c r="I23" s="216"/>
      <c r="J23" s="216"/>
      <c r="K23" s="110"/>
      <c r="M23" s="210"/>
      <c r="N23" s="210"/>
      <c r="O23" s="210"/>
      <c r="P23" s="210"/>
      <c r="Q23" s="210"/>
      <c r="R23" s="210"/>
      <c r="S23" s="210"/>
      <c r="T23" s="210"/>
      <c r="U23" s="210"/>
      <c r="V23" s="210"/>
      <c r="W23" s="210"/>
      <c r="X23" s="210"/>
      <c r="Y23" s="210"/>
      <c r="Z23" s="210"/>
    </row>
    <row r="24" spans="1:26" ht="18" customHeight="1" x14ac:dyDescent="0.2">
      <c r="A24" s="217">
        <v>7</v>
      </c>
      <c r="B24" s="99"/>
      <c r="C24" s="219"/>
      <c r="D24" s="221"/>
      <c r="E24" s="211"/>
      <c r="F24" s="211"/>
      <c r="G24" s="222" t="str">
        <f t="shared" ref="G24" si="4">IF(E24="","",$B$2-E24)</f>
        <v/>
      </c>
      <c r="H24" s="213"/>
      <c r="I24" s="214"/>
      <c r="J24" s="214"/>
      <c r="K24" s="109"/>
      <c r="M24" s="209"/>
      <c r="N24" s="209"/>
      <c r="O24" s="209"/>
      <c r="P24" s="209"/>
      <c r="Q24" s="209"/>
      <c r="R24" s="209"/>
      <c r="S24" s="209"/>
      <c r="T24" s="209"/>
      <c r="U24" s="209"/>
      <c r="V24" s="209"/>
      <c r="W24" s="209"/>
      <c r="X24" s="209"/>
      <c r="Y24" s="209"/>
      <c r="Z24" s="209"/>
    </row>
    <row r="25" spans="1:26" ht="18" customHeight="1" x14ac:dyDescent="0.2">
      <c r="A25" s="218"/>
      <c r="B25" s="51"/>
      <c r="C25" s="220"/>
      <c r="D25" s="220"/>
      <c r="E25" s="212"/>
      <c r="F25" s="212"/>
      <c r="G25" s="223"/>
      <c r="H25" s="215"/>
      <c r="I25" s="216"/>
      <c r="J25" s="216"/>
      <c r="K25" s="110"/>
      <c r="M25" s="210"/>
      <c r="N25" s="210"/>
      <c r="O25" s="210"/>
      <c r="P25" s="210"/>
      <c r="Q25" s="210"/>
      <c r="R25" s="210"/>
      <c r="S25" s="210"/>
      <c r="T25" s="210"/>
      <c r="U25" s="210"/>
      <c r="V25" s="210"/>
      <c r="W25" s="210"/>
      <c r="X25" s="210"/>
      <c r="Y25" s="210"/>
      <c r="Z25" s="210"/>
    </row>
    <row r="26" spans="1:26" ht="18" customHeight="1" x14ac:dyDescent="0.2">
      <c r="A26" s="217">
        <v>8</v>
      </c>
      <c r="B26" s="99"/>
      <c r="C26" s="219"/>
      <c r="D26" s="221"/>
      <c r="E26" s="211"/>
      <c r="F26" s="211"/>
      <c r="G26" s="222" t="str">
        <f t="shared" ref="G26" si="5">IF(E26="","",$B$2-E26)</f>
        <v/>
      </c>
      <c r="H26" s="213"/>
      <c r="I26" s="214"/>
      <c r="J26" s="214"/>
      <c r="K26" s="109"/>
      <c r="M26" s="209"/>
      <c r="N26" s="209"/>
      <c r="O26" s="209"/>
      <c r="P26" s="209"/>
      <c r="Q26" s="209"/>
      <c r="R26" s="209"/>
      <c r="S26" s="209"/>
      <c r="T26" s="209"/>
      <c r="U26" s="209"/>
      <c r="V26" s="209"/>
      <c r="W26" s="209"/>
      <c r="X26" s="209"/>
      <c r="Y26" s="209"/>
      <c r="Z26" s="209"/>
    </row>
    <row r="27" spans="1:26" ht="18" customHeight="1" x14ac:dyDescent="0.2">
      <c r="A27" s="218"/>
      <c r="B27" s="51"/>
      <c r="C27" s="220"/>
      <c r="D27" s="220"/>
      <c r="E27" s="212"/>
      <c r="F27" s="212"/>
      <c r="G27" s="223"/>
      <c r="H27" s="215"/>
      <c r="I27" s="216"/>
      <c r="J27" s="216"/>
      <c r="K27" s="110"/>
      <c r="M27" s="210"/>
      <c r="N27" s="210"/>
      <c r="O27" s="210"/>
      <c r="P27" s="210"/>
      <c r="Q27" s="210"/>
      <c r="R27" s="210"/>
      <c r="S27" s="210"/>
      <c r="T27" s="210"/>
      <c r="U27" s="210"/>
      <c r="V27" s="210"/>
      <c r="W27" s="210"/>
      <c r="X27" s="210"/>
      <c r="Y27" s="210"/>
      <c r="Z27" s="210"/>
    </row>
    <row r="28" spans="1:26" ht="18" customHeight="1" x14ac:dyDescent="0.2">
      <c r="A28" s="217">
        <v>9</v>
      </c>
      <c r="B28" s="99"/>
      <c r="C28" s="219"/>
      <c r="D28" s="221"/>
      <c r="E28" s="211"/>
      <c r="F28" s="211"/>
      <c r="G28" s="222" t="str">
        <f t="shared" ref="G28" si="6">IF(E28="","",$B$2-E28)</f>
        <v/>
      </c>
      <c r="H28" s="213"/>
      <c r="I28" s="214"/>
      <c r="J28" s="214"/>
      <c r="K28" s="109"/>
      <c r="M28" s="209"/>
      <c r="N28" s="209"/>
      <c r="O28" s="209"/>
      <c r="P28" s="209"/>
      <c r="Q28" s="209"/>
      <c r="R28" s="209"/>
      <c r="S28" s="209"/>
      <c r="T28" s="209"/>
      <c r="U28" s="209"/>
      <c r="V28" s="209"/>
      <c r="W28" s="209"/>
      <c r="X28" s="209"/>
      <c r="Y28" s="209"/>
      <c r="Z28" s="209"/>
    </row>
    <row r="29" spans="1:26" ht="18" customHeight="1" x14ac:dyDescent="0.2">
      <c r="A29" s="218"/>
      <c r="B29" s="51"/>
      <c r="C29" s="220"/>
      <c r="D29" s="220"/>
      <c r="E29" s="212"/>
      <c r="F29" s="212"/>
      <c r="G29" s="223"/>
      <c r="H29" s="215"/>
      <c r="I29" s="216"/>
      <c r="J29" s="216"/>
      <c r="K29" s="110"/>
      <c r="M29" s="210"/>
      <c r="N29" s="210"/>
      <c r="O29" s="210"/>
      <c r="P29" s="210"/>
      <c r="Q29" s="210"/>
      <c r="R29" s="210"/>
      <c r="S29" s="210"/>
      <c r="T29" s="210"/>
      <c r="U29" s="210"/>
      <c r="V29" s="210"/>
      <c r="W29" s="210"/>
      <c r="X29" s="210"/>
      <c r="Y29" s="210"/>
      <c r="Z29" s="210"/>
    </row>
    <row r="30" spans="1:26" ht="18" customHeight="1" x14ac:dyDescent="0.2">
      <c r="A30" s="217">
        <v>10</v>
      </c>
      <c r="B30" s="99"/>
      <c r="C30" s="219"/>
      <c r="D30" s="221"/>
      <c r="E30" s="211"/>
      <c r="F30" s="211"/>
      <c r="G30" s="222" t="str">
        <f t="shared" ref="G30" si="7">IF(E30="","",$B$2-E30)</f>
        <v/>
      </c>
      <c r="H30" s="213"/>
      <c r="I30" s="214"/>
      <c r="J30" s="214"/>
      <c r="K30" s="109"/>
      <c r="M30" s="209"/>
      <c r="N30" s="209"/>
      <c r="O30" s="209"/>
      <c r="P30" s="209"/>
      <c r="Q30" s="209"/>
      <c r="R30" s="209"/>
      <c r="S30" s="209"/>
      <c r="T30" s="209"/>
      <c r="U30" s="209"/>
      <c r="V30" s="209"/>
      <c r="W30" s="209"/>
      <c r="X30" s="209"/>
      <c r="Y30" s="209"/>
      <c r="Z30" s="209"/>
    </row>
    <row r="31" spans="1:26" ht="18" customHeight="1" x14ac:dyDescent="0.2">
      <c r="A31" s="218"/>
      <c r="B31" s="51"/>
      <c r="C31" s="220"/>
      <c r="D31" s="220"/>
      <c r="E31" s="212"/>
      <c r="F31" s="212"/>
      <c r="G31" s="223"/>
      <c r="H31" s="215"/>
      <c r="I31" s="216"/>
      <c r="J31" s="216"/>
      <c r="K31" s="110"/>
      <c r="M31" s="210"/>
      <c r="N31" s="210"/>
      <c r="O31" s="210"/>
      <c r="P31" s="210"/>
      <c r="Q31" s="210"/>
      <c r="R31" s="210"/>
      <c r="S31" s="210"/>
      <c r="T31" s="210"/>
      <c r="U31" s="210"/>
      <c r="V31" s="210"/>
      <c r="W31" s="210"/>
      <c r="X31" s="210"/>
      <c r="Y31" s="210"/>
      <c r="Z31" s="210"/>
    </row>
    <row r="32" spans="1:26" ht="18" customHeight="1" x14ac:dyDescent="0.2">
      <c r="A32" s="217">
        <v>11</v>
      </c>
      <c r="B32" s="99"/>
      <c r="C32" s="219"/>
      <c r="D32" s="221"/>
      <c r="E32" s="211"/>
      <c r="F32" s="211"/>
      <c r="G32" s="222" t="str">
        <f t="shared" ref="G32" si="8">IF(E32="","",$B$2-E32)</f>
        <v/>
      </c>
      <c r="H32" s="213"/>
      <c r="I32" s="214"/>
      <c r="J32" s="214"/>
      <c r="K32" s="109"/>
      <c r="M32" s="209"/>
      <c r="N32" s="209"/>
      <c r="O32" s="209"/>
      <c r="P32" s="209"/>
      <c r="Q32" s="209"/>
      <c r="R32" s="209"/>
      <c r="S32" s="209"/>
      <c r="T32" s="209"/>
      <c r="U32" s="209"/>
      <c r="V32" s="209"/>
      <c r="W32" s="209"/>
      <c r="X32" s="209"/>
      <c r="Y32" s="209"/>
      <c r="Z32" s="209"/>
    </row>
    <row r="33" spans="1:26" ht="18" customHeight="1" x14ac:dyDescent="0.2">
      <c r="A33" s="218"/>
      <c r="B33" s="51"/>
      <c r="C33" s="220"/>
      <c r="D33" s="220"/>
      <c r="E33" s="212"/>
      <c r="F33" s="212"/>
      <c r="G33" s="223"/>
      <c r="H33" s="215"/>
      <c r="I33" s="216"/>
      <c r="J33" s="216"/>
      <c r="K33" s="110"/>
      <c r="M33" s="210"/>
      <c r="N33" s="210"/>
      <c r="O33" s="210"/>
      <c r="P33" s="210"/>
      <c r="Q33" s="210"/>
      <c r="R33" s="210"/>
      <c r="S33" s="210"/>
      <c r="T33" s="210"/>
      <c r="U33" s="210"/>
      <c r="V33" s="210"/>
      <c r="W33" s="210"/>
      <c r="X33" s="210"/>
      <c r="Y33" s="210"/>
      <c r="Z33" s="210"/>
    </row>
    <row r="34" spans="1:26" ht="18" customHeight="1" x14ac:dyDescent="0.2">
      <c r="A34" s="217">
        <v>12</v>
      </c>
      <c r="B34" s="99"/>
      <c r="C34" s="219"/>
      <c r="D34" s="221"/>
      <c r="E34" s="211"/>
      <c r="F34" s="211"/>
      <c r="G34" s="222" t="str">
        <f t="shared" ref="G34" si="9">IF(E34="","",$B$2-E34)</f>
        <v/>
      </c>
      <c r="H34" s="213"/>
      <c r="I34" s="214"/>
      <c r="J34" s="214"/>
      <c r="K34" s="109"/>
      <c r="M34" s="209"/>
      <c r="N34" s="209"/>
      <c r="O34" s="209"/>
      <c r="P34" s="209"/>
      <c r="Q34" s="209"/>
      <c r="R34" s="209"/>
      <c r="S34" s="209"/>
      <c r="T34" s="209"/>
      <c r="U34" s="209"/>
      <c r="V34" s="209"/>
      <c r="W34" s="209"/>
      <c r="X34" s="209"/>
      <c r="Y34" s="209"/>
      <c r="Z34" s="209"/>
    </row>
    <row r="35" spans="1:26" ht="18" customHeight="1" x14ac:dyDescent="0.2">
      <c r="A35" s="218"/>
      <c r="B35" s="51"/>
      <c r="C35" s="220"/>
      <c r="D35" s="220"/>
      <c r="E35" s="212"/>
      <c r="F35" s="212"/>
      <c r="G35" s="223"/>
      <c r="H35" s="215"/>
      <c r="I35" s="216"/>
      <c r="J35" s="216"/>
      <c r="K35" s="110"/>
      <c r="M35" s="210"/>
      <c r="N35" s="210"/>
      <c r="O35" s="210"/>
      <c r="P35" s="210"/>
      <c r="Q35" s="210"/>
      <c r="R35" s="210"/>
      <c r="S35" s="210"/>
      <c r="T35" s="210"/>
      <c r="U35" s="210"/>
      <c r="V35" s="210"/>
      <c r="W35" s="210"/>
      <c r="X35" s="210"/>
      <c r="Y35" s="210"/>
      <c r="Z35" s="210"/>
    </row>
    <row r="36" spans="1:26" ht="18" customHeight="1" x14ac:dyDescent="0.2">
      <c r="A36" s="217">
        <v>13</v>
      </c>
      <c r="B36" s="99"/>
      <c r="C36" s="219"/>
      <c r="D36" s="221"/>
      <c r="E36" s="211"/>
      <c r="F36" s="211"/>
      <c r="G36" s="222" t="str">
        <f t="shared" ref="G36" si="10">IF(E36="","",$B$2-E36)</f>
        <v/>
      </c>
      <c r="H36" s="213"/>
      <c r="I36" s="214"/>
      <c r="J36" s="214"/>
      <c r="K36" s="109"/>
      <c r="M36" s="209"/>
      <c r="N36" s="209"/>
      <c r="O36" s="209"/>
      <c r="P36" s="209"/>
      <c r="Q36" s="209"/>
      <c r="R36" s="209"/>
      <c r="S36" s="209"/>
      <c r="T36" s="209"/>
      <c r="U36" s="209"/>
      <c r="V36" s="209"/>
      <c r="W36" s="209"/>
      <c r="X36" s="209"/>
      <c r="Y36" s="209"/>
      <c r="Z36" s="209"/>
    </row>
    <row r="37" spans="1:26" ht="18" customHeight="1" x14ac:dyDescent="0.2">
      <c r="A37" s="218"/>
      <c r="B37" s="51"/>
      <c r="C37" s="220"/>
      <c r="D37" s="220"/>
      <c r="E37" s="212"/>
      <c r="F37" s="212"/>
      <c r="G37" s="223"/>
      <c r="H37" s="215"/>
      <c r="I37" s="216"/>
      <c r="J37" s="216"/>
      <c r="K37" s="110"/>
      <c r="M37" s="210"/>
      <c r="N37" s="210"/>
      <c r="O37" s="210"/>
      <c r="P37" s="210"/>
      <c r="Q37" s="210"/>
      <c r="R37" s="210"/>
      <c r="S37" s="210"/>
      <c r="T37" s="210"/>
      <c r="U37" s="210"/>
      <c r="V37" s="210"/>
      <c r="W37" s="210"/>
      <c r="X37" s="210"/>
      <c r="Y37" s="210"/>
      <c r="Z37" s="210"/>
    </row>
    <row r="38" spans="1:26" ht="18" customHeight="1" x14ac:dyDescent="0.2">
      <c r="A38" s="217">
        <v>14</v>
      </c>
      <c r="B38" s="99"/>
      <c r="C38" s="219"/>
      <c r="D38" s="221"/>
      <c r="E38" s="211"/>
      <c r="F38" s="211"/>
      <c r="G38" s="222" t="str">
        <f t="shared" ref="G38" si="11">IF(E38="","",$B$2-E38)</f>
        <v/>
      </c>
      <c r="H38" s="213"/>
      <c r="I38" s="214"/>
      <c r="J38" s="214"/>
      <c r="K38" s="109"/>
      <c r="M38" s="209"/>
      <c r="N38" s="209"/>
      <c r="O38" s="209"/>
      <c r="P38" s="209"/>
      <c r="Q38" s="209"/>
      <c r="R38" s="209"/>
      <c r="S38" s="209"/>
      <c r="T38" s="209"/>
      <c r="U38" s="209"/>
      <c r="V38" s="209"/>
      <c r="W38" s="209"/>
      <c r="X38" s="209"/>
      <c r="Y38" s="209"/>
      <c r="Z38" s="209"/>
    </row>
    <row r="39" spans="1:26" ht="18" customHeight="1" x14ac:dyDescent="0.2">
      <c r="A39" s="218"/>
      <c r="B39" s="51"/>
      <c r="C39" s="220"/>
      <c r="D39" s="220"/>
      <c r="E39" s="212"/>
      <c r="F39" s="212"/>
      <c r="G39" s="223"/>
      <c r="H39" s="215"/>
      <c r="I39" s="216"/>
      <c r="J39" s="216"/>
      <c r="K39" s="110"/>
      <c r="M39" s="210"/>
      <c r="N39" s="210"/>
      <c r="O39" s="210"/>
      <c r="P39" s="210"/>
      <c r="Q39" s="210"/>
      <c r="R39" s="210"/>
      <c r="S39" s="210"/>
      <c r="T39" s="210"/>
      <c r="U39" s="210"/>
      <c r="V39" s="210"/>
      <c r="W39" s="210"/>
      <c r="X39" s="210"/>
      <c r="Y39" s="210"/>
      <c r="Z39" s="210"/>
    </row>
    <row r="40" spans="1:26" ht="18" customHeight="1" x14ac:dyDescent="0.2">
      <c r="A40" s="217">
        <v>15</v>
      </c>
      <c r="B40" s="99"/>
      <c r="C40" s="219"/>
      <c r="D40" s="221"/>
      <c r="E40" s="211"/>
      <c r="F40" s="211"/>
      <c r="G40" s="222" t="str">
        <f t="shared" ref="G40" si="12">IF(E40="","",$B$2-E40)</f>
        <v/>
      </c>
      <c r="H40" s="213"/>
      <c r="I40" s="214"/>
      <c r="J40" s="214"/>
      <c r="K40" s="109"/>
      <c r="M40" s="209"/>
      <c r="N40" s="209"/>
      <c r="O40" s="209"/>
      <c r="P40" s="209"/>
      <c r="Q40" s="209"/>
      <c r="R40" s="209"/>
      <c r="S40" s="209"/>
      <c r="T40" s="209"/>
      <c r="U40" s="209"/>
      <c r="V40" s="209"/>
      <c r="W40" s="209"/>
      <c r="X40" s="209"/>
      <c r="Y40" s="209"/>
      <c r="Z40" s="209"/>
    </row>
    <row r="41" spans="1:26" ht="18" customHeight="1" x14ac:dyDescent="0.2">
      <c r="A41" s="218"/>
      <c r="B41" s="51"/>
      <c r="C41" s="220"/>
      <c r="D41" s="220"/>
      <c r="E41" s="212"/>
      <c r="F41" s="212"/>
      <c r="G41" s="223"/>
      <c r="H41" s="215"/>
      <c r="I41" s="216"/>
      <c r="J41" s="216"/>
      <c r="K41" s="110"/>
      <c r="M41" s="210"/>
      <c r="N41" s="210"/>
      <c r="O41" s="210"/>
      <c r="P41" s="210"/>
      <c r="Q41" s="210"/>
      <c r="R41" s="210"/>
      <c r="S41" s="210"/>
      <c r="T41" s="210"/>
      <c r="U41" s="210"/>
      <c r="V41" s="210"/>
      <c r="W41" s="210"/>
      <c r="X41" s="210"/>
      <c r="Y41" s="210"/>
      <c r="Z41" s="210"/>
    </row>
    <row r="42" spans="1:26" ht="18" customHeight="1" x14ac:dyDescent="0.2">
      <c r="A42" s="217">
        <v>16</v>
      </c>
      <c r="B42" s="99"/>
      <c r="C42" s="219"/>
      <c r="D42" s="221"/>
      <c r="E42" s="211"/>
      <c r="F42" s="211"/>
      <c r="G42" s="222" t="str">
        <f t="shared" ref="G42" si="13">IF(E42="","",$B$2-E42)</f>
        <v/>
      </c>
      <c r="H42" s="213"/>
      <c r="I42" s="214"/>
      <c r="J42" s="214"/>
      <c r="K42" s="109"/>
      <c r="M42" s="209"/>
      <c r="N42" s="209"/>
      <c r="O42" s="209"/>
      <c r="P42" s="209"/>
      <c r="Q42" s="209"/>
      <c r="R42" s="209"/>
      <c r="S42" s="209"/>
      <c r="T42" s="209"/>
      <c r="U42" s="209"/>
      <c r="V42" s="209"/>
      <c r="W42" s="209"/>
      <c r="X42" s="209"/>
      <c r="Y42" s="209"/>
      <c r="Z42" s="209"/>
    </row>
    <row r="43" spans="1:26" ht="18" customHeight="1" x14ac:dyDescent="0.2">
      <c r="A43" s="218"/>
      <c r="B43" s="51"/>
      <c r="C43" s="220"/>
      <c r="D43" s="220"/>
      <c r="E43" s="212"/>
      <c r="F43" s="212"/>
      <c r="G43" s="223"/>
      <c r="H43" s="215"/>
      <c r="I43" s="216"/>
      <c r="J43" s="216"/>
      <c r="K43" s="110"/>
      <c r="M43" s="210"/>
      <c r="N43" s="210"/>
      <c r="O43" s="210"/>
      <c r="P43" s="210"/>
      <c r="Q43" s="210"/>
      <c r="R43" s="210"/>
      <c r="S43" s="210"/>
      <c r="T43" s="210"/>
      <c r="U43" s="210"/>
      <c r="V43" s="210"/>
      <c r="W43" s="210"/>
      <c r="X43" s="210"/>
      <c r="Y43" s="210"/>
      <c r="Z43" s="210"/>
    </row>
    <row r="44" spans="1:26" ht="18" customHeight="1" x14ac:dyDescent="0.2">
      <c r="A44" s="217">
        <v>17</v>
      </c>
      <c r="B44" s="99"/>
      <c r="C44" s="219"/>
      <c r="D44" s="221"/>
      <c r="E44" s="211"/>
      <c r="F44" s="211"/>
      <c r="G44" s="222" t="str">
        <f t="shared" ref="G44" si="14">IF(E44="","",$B$2-E44)</f>
        <v/>
      </c>
      <c r="H44" s="213"/>
      <c r="I44" s="214"/>
      <c r="J44" s="214"/>
      <c r="K44" s="109"/>
      <c r="M44" s="209"/>
      <c r="N44" s="209"/>
      <c r="O44" s="209"/>
      <c r="P44" s="209"/>
      <c r="Q44" s="209"/>
      <c r="R44" s="209"/>
      <c r="S44" s="209"/>
      <c r="T44" s="209"/>
      <c r="U44" s="209"/>
      <c r="V44" s="209"/>
      <c r="W44" s="209"/>
      <c r="X44" s="209"/>
      <c r="Y44" s="209"/>
      <c r="Z44" s="209"/>
    </row>
    <row r="45" spans="1:26" ht="18" customHeight="1" x14ac:dyDescent="0.2">
      <c r="A45" s="218"/>
      <c r="B45" s="51"/>
      <c r="C45" s="220"/>
      <c r="D45" s="220"/>
      <c r="E45" s="212"/>
      <c r="F45" s="212"/>
      <c r="G45" s="223"/>
      <c r="H45" s="215"/>
      <c r="I45" s="216"/>
      <c r="J45" s="216"/>
      <c r="K45" s="110"/>
      <c r="M45" s="210"/>
      <c r="N45" s="210"/>
      <c r="O45" s="210"/>
      <c r="P45" s="210"/>
      <c r="Q45" s="210"/>
      <c r="R45" s="210"/>
      <c r="S45" s="210"/>
      <c r="T45" s="210"/>
      <c r="U45" s="210"/>
      <c r="V45" s="210"/>
      <c r="W45" s="210"/>
      <c r="X45" s="210"/>
      <c r="Y45" s="210"/>
      <c r="Z45" s="210"/>
    </row>
    <row r="46" spans="1:26" ht="18" customHeight="1" x14ac:dyDescent="0.2">
      <c r="A46" s="217">
        <v>18</v>
      </c>
      <c r="B46" s="99"/>
      <c r="C46" s="219"/>
      <c r="D46" s="221"/>
      <c r="E46" s="211"/>
      <c r="F46" s="211"/>
      <c r="G46" s="222" t="str">
        <f t="shared" ref="G46" si="15">IF(E46="","",$B$2-E46)</f>
        <v/>
      </c>
      <c r="H46" s="213"/>
      <c r="I46" s="214"/>
      <c r="J46" s="214"/>
      <c r="K46" s="109"/>
      <c r="M46" s="209"/>
      <c r="N46" s="209"/>
      <c r="O46" s="209"/>
      <c r="P46" s="209"/>
      <c r="Q46" s="209"/>
      <c r="R46" s="209"/>
      <c r="S46" s="209"/>
      <c r="T46" s="209"/>
      <c r="U46" s="209"/>
      <c r="V46" s="209"/>
      <c r="W46" s="209"/>
      <c r="X46" s="209"/>
      <c r="Y46" s="209"/>
      <c r="Z46" s="209"/>
    </row>
    <row r="47" spans="1:26" ht="18" customHeight="1" x14ac:dyDescent="0.2">
      <c r="A47" s="218"/>
      <c r="B47" s="51"/>
      <c r="C47" s="220"/>
      <c r="D47" s="220"/>
      <c r="E47" s="212"/>
      <c r="F47" s="212"/>
      <c r="G47" s="223"/>
      <c r="H47" s="215"/>
      <c r="I47" s="216"/>
      <c r="J47" s="216"/>
      <c r="K47" s="110"/>
      <c r="M47" s="210"/>
      <c r="N47" s="210"/>
      <c r="O47" s="210"/>
      <c r="P47" s="210"/>
      <c r="Q47" s="210"/>
      <c r="R47" s="210"/>
      <c r="S47" s="210"/>
      <c r="T47" s="210"/>
      <c r="U47" s="210"/>
      <c r="V47" s="210"/>
      <c r="W47" s="210"/>
      <c r="X47" s="210"/>
      <c r="Y47" s="210"/>
      <c r="Z47" s="210"/>
    </row>
    <row r="48" spans="1:26" ht="18" customHeight="1" x14ac:dyDescent="0.2">
      <c r="A48" s="217">
        <v>19</v>
      </c>
      <c r="B48" s="99"/>
      <c r="C48" s="219"/>
      <c r="D48" s="221"/>
      <c r="E48" s="211"/>
      <c r="F48" s="211"/>
      <c r="G48" s="222" t="str">
        <f t="shared" ref="G48" si="16">IF(E48="","",$B$2-E48)</f>
        <v/>
      </c>
      <c r="H48" s="213"/>
      <c r="I48" s="214"/>
      <c r="J48" s="214"/>
      <c r="K48" s="109"/>
      <c r="M48" s="209"/>
      <c r="N48" s="209"/>
      <c r="O48" s="209"/>
      <c r="P48" s="209"/>
      <c r="Q48" s="209"/>
      <c r="R48" s="209"/>
      <c r="S48" s="209"/>
      <c r="T48" s="209"/>
      <c r="U48" s="209"/>
      <c r="V48" s="209"/>
      <c r="W48" s="209"/>
      <c r="X48" s="209"/>
      <c r="Y48" s="209"/>
      <c r="Z48" s="209"/>
    </row>
    <row r="49" spans="1:26" ht="18" customHeight="1" x14ac:dyDescent="0.2">
      <c r="A49" s="218"/>
      <c r="B49" s="51"/>
      <c r="C49" s="220"/>
      <c r="D49" s="220"/>
      <c r="E49" s="212"/>
      <c r="F49" s="212"/>
      <c r="G49" s="223"/>
      <c r="H49" s="215"/>
      <c r="I49" s="216"/>
      <c r="J49" s="216"/>
      <c r="K49" s="110"/>
      <c r="M49" s="210"/>
      <c r="N49" s="210"/>
      <c r="O49" s="210"/>
      <c r="P49" s="210"/>
      <c r="Q49" s="210"/>
      <c r="R49" s="210"/>
      <c r="S49" s="210"/>
      <c r="T49" s="210"/>
      <c r="U49" s="210"/>
      <c r="V49" s="210"/>
      <c r="W49" s="210"/>
      <c r="X49" s="210"/>
      <c r="Y49" s="210"/>
      <c r="Z49" s="210"/>
    </row>
    <row r="50" spans="1:26" ht="18" customHeight="1" x14ac:dyDescent="0.2">
      <c r="A50" s="217">
        <v>20</v>
      </c>
      <c r="B50" s="99"/>
      <c r="C50" s="219"/>
      <c r="D50" s="221"/>
      <c r="E50" s="211"/>
      <c r="F50" s="211"/>
      <c r="G50" s="222" t="str">
        <f t="shared" ref="G50" si="17">IF(E50="","",$B$2-E50)</f>
        <v/>
      </c>
      <c r="H50" s="213"/>
      <c r="I50" s="214"/>
      <c r="J50" s="214"/>
      <c r="K50" s="109"/>
      <c r="M50" s="209"/>
      <c r="N50" s="209"/>
      <c r="O50" s="209"/>
      <c r="P50" s="209"/>
      <c r="Q50" s="209"/>
      <c r="R50" s="209"/>
      <c r="S50" s="209"/>
      <c r="T50" s="209"/>
      <c r="U50" s="209"/>
      <c r="V50" s="209"/>
      <c r="W50" s="209"/>
      <c r="X50" s="209"/>
      <c r="Y50" s="209"/>
      <c r="Z50" s="209"/>
    </row>
    <row r="51" spans="1:26" ht="18" customHeight="1" x14ac:dyDescent="0.2">
      <c r="A51" s="218"/>
      <c r="B51" s="51"/>
      <c r="C51" s="220"/>
      <c r="D51" s="220"/>
      <c r="E51" s="212"/>
      <c r="F51" s="212"/>
      <c r="G51" s="223"/>
      <c r="H51" s="215"/>
      <c r="I51" s="216"/>
      <c r="J51" s="216"/>
      <c r="K51" s="110"/>
      <c r="M51" s="210"/>
      <c r="N51" s="210"/>
      <c r="O51" s="210"/>
      <c r="P51" s="210"/>
      <c r="Q51" s="210"/>
      <c r="R51" s="210"/>
      <c r="S51" s="210"/>
      <c r="T51" s="210"/>
      <c r="U51" s="210"/>
      <c r="V51" s="210"/>
      <c r="W51" s="210"/>
      <c r="X51" s="210"/>
      <c r="Y51" s="210"/>
      <c r="Z51" s="210"/>
    </row>
    <row r="52" spans="1:26" ht="18" customHeight="1" x14ac:dyDescent="0.2">
      <c r="A52" s="217">
        <v>21</v>
      </c>
      <c r="B52" s="99"/>
      <c r="C52" s="219"/>
      <c r="D52" s="221"/>
      <c r="E52" s="211"/>
      <c r="F52" s="211"/>
      <c r="G52" s="222" t="str">
        <f t="shared" ref="G52" si="18">IF(E52="","",$B$2-E52)</f>
        <v/>
      </c>
      <c r="H52" s="213"/>
      <c r="I52" s="214"/>
      <c r="J52" s="214"/>
      <c r="K52" s="109"/>
      <c r="M52" s="209"/>
      <c r="N52" s="209"/>
      <c r="O52" s="209"/>
      <c r="P52" s="209"/>
      <c r="Q52" s="209"/>
      <c r="R52" s="209"/>
      <c r="S52" s="209"/>
      <c r="T52" s="209"/>
      <c r="U52" s="209"/>
      <c r="V52" s="209"/>
      <c r="W52" s="209"/>
      <c r="X52" s="209"/>
      <c r="Y52" s="209"/>
      <c r="Z52" s="209"/>
    </row>
    <row r="53" spans="1:26" ht="18" customHeight="1" x14ac:dyDescent="0.2">
      <c r="A53" s="218"/>
      <c r="B53" s="51"/>
      <c r="C53" s="220"/>
      <c r="D53" s="220"/>
      <c r="E53" s="212"/>
      <c r="F53" s="212"/>
      <c r="G53" s="223"/>
      <c r="H53" s="215"/>
      <c r="I53" s="216"/>
      <c r="J53" s="216"/>
      <c r="K53" s="110"/>
      <c r="M53" s="210"/>
      <c r="N53" s="210"/>
      <c r="O53" s="210"/>
      <c r="P53" s="210"/>
      <c r="Q53" s="210"/>
      <c r="R53" s="210"/>
      <c r="S53" s="210"/>
      <c r="T53" s="210"/>
      <c r="U53" s="210"/>
      <c r="V53" s="210"/>
      <c r="W53" s="210"/>
      <c r="X53" s="210"/>
      <c r="Y53" s="210"/>
      <c r="Z53" s="210"/>
    </row>
    <row r="54" spans="1:26" ht="18" customHeight="1" x14ac:dyDescent="0.2">
      <c r="A54" s="217">
        <v>22</v>
      </c>
      <c r="B54" s="99"/>
      <c r="C54" s="219"/>
      <c r="D54" s="221"/>
      <c r="E54" s="211"/>
      <c r="F54" s="211"/>
      <c r="G54" s="222" t="str">
        <f t="shared" ref="G54" si="19">IF(E54="","",$B$2-E54)</f>
        <v/>
      </c>
      <c r="H54" s="213"/>
      <c r="I54" s="214"/>
      <c r="J54" s="214"/>
      <c r="K54" s="109"/>
      <c r="M54" s="209"/>
      <c r="N54" s="209"/>
      <c r="O54" s="209"/>
      <c r="P54" s="209"/>
      <c r="Q54" s="209"/>
      <c r="R54" s="209"/>
      <c r="S54" s="209"/>
      <c r="T54" s="209"/>
      <c r="U54" s="209"/>
      <c r="V54" s="209"/>
      <c r="W54" s="209"/>
      <c r="X54" s="209"/>
      <c r="Y54" s="209"/>
      <c r="Z54" s="209"/>
    </row>
    <row r="55" spans="1:26" ht="18" customHeight="1" x14ac:dyDescent="0.2">
      <c r="A55" s="218"/>
      <c r="B55" s="51"/>
      <c r="C55" s="220"/>
      <c r="D55" s="220"/>
      <c r="E55" s="212"/>
      <c r="F55" s="212"/>
      <c r="G55" s="223"/>
      <c r="H55" s="215"/>
      <c r="I55" s="216"/>
      <c r="J55" s="216"/>
      <c r="K55" s="110"/>
      <c r="M55" s="210"/>
      <c r="N55" s="210"/>
      <c r="O55" s="210"/>
      <c r="P55" s="210"/>
      <c r="Q55" s="210"/>
      <c r="R55" s="210"/>
      <c r="S55" s="210"/>
      <c r="T55" s="210"/>
      <c r="U55" s="210"/>
      <c r="V55" s="210"/>
      <c r="W55" s="210"/>
      <c r="X55" s="210"/>
      <c r="Y55" s="210"/>
      <c r="Z55" s="210"/>
    </row>
    <row r="56" spans="1:26" ht="18" customHeight="1" x14ac:dyDescent="0.2">
      <c r="A56" s="217">
        <v>23</v>
      </c>
      <c r="B56" s="99"/>
      <c r="C56" s="219"/>
      <c r="D56" s="221"/>
      <c r="E56" s="211"/>
      <c r="F56" s="211"/>
      <c r="G56" s="222" t="str">
        <f t="shared" ref="G56" si="20">IF(E56="","",$B$2-E56)</f>
        <v/>
      </c>
      <c r="H56" s="213"/>
      <c r="I56" s="214"/>
      <c r="J56" s="214"/>
      <c r="K56" s="109"/>
      <c r="M56" s="209"/>
      <c r="N56" s="209"/>
      <c r="O56" s="209"/>
      <c r="P56" s="209"/>
      <c r="Q56" s="209"/>
      <c r="R56" s="209"/>
      <c r="S56" s="209"/>
      <c r="T56" s="209"/>
      <c r="U56" s="209"/>
      <c r="V56" s="209"/>
      <c r="W56" s="209"/>
      <c r="X56" s="209"/>
      <c r="Y56" s="209"/>
      <c r="Z56" s="209"/>
    </row>
    <row r="57" spans="1:26" ht="18" customHeight="1" x14ac:dyDescent="0.2">
      <c r="A57" s="218"/>
      <c r="B57" s="51"/>
      <c r="C57" s="220"/>
      <c r="D57" s="220"/>
      <c r="E57" s="212"/>
      <c r="F57" s="212"/>
      <c r="G57" s="223"/>
      <c r="H57" s="215"/>
      <c r="I57" s="216"/>
      <c r="J57" s="216"/>
      <c r="K57" s="110"/>
      <c r="M57" s="210"/>
      <c r="N57" s="210"/>
      <c r="O57" s="210"/>
      <c r="P57" s="210"/>
      <c r="Q57" s="210"/>
      <c r="R57" s="210"/>
      <c r="S57" s="210"/>
      <c r="T57" s="210"/>
      <c r="U57" s="210"/>
      <c r="V57" s="210"/>
      <c r="W57" s="210"/>
      <c r="X57" s="210"/>
      <c r="Y57" s="210"/>
      <c r="Z57" s="210"/>
    </row>
    <row r="58" spans="1:26" ht="18" customHeight="1" x14ac:dyDescent="0.2">
      <c r="A58" s="217">
        <v>24</v>
      </c>
      <c r="B58" s="99"/>
      <c r="C58" s="219"/>
      <c r="D58" s="221"/>
      <c r="E58" s="211"/>
      <c r="F58" s="211"/>
      <c r="G58" s="222" t="str">
        <f t="shared" ref="G58" si="21">IF(E58="","",$B$2-E58)</f>
        <v/>
      </c>
      <c r="H58" s="213"/>
      <c r="I58" s="214"/>
      <c r="J58" s="214"/>
      <c r="K58" s="109"/>
      <c r="M58" s="209"/>
      <c r="N58" s="209"/>
      <c r="O58" s="209"/>
      <c r="P58" s="209"/>
      <c r="Q58" s="209"/>
      <c r="R58" s="209"/>
      <c r="S58" s="209"/>
      <c r="T58" s="209"/>
      <c r="U58" s="209"/>
      <c r="V58" s="209"/>
      <c r="W58" s="209"/>
      <c r="X58" s="209"/>
      <c r="Y58" s="209"/>
      <c r="Z58" s="209"/>
    </row>
    <row r="59" spans="1:26" ht="18" customHeight="1" x14ac:dyDescent="0.2">
      <c r="A59" s="218"/>
      <c r="B59" s="51"/>
      <c r="C59" s="220"/>
      <c r="D59" s="220"/>
      <c r="E59" s="212"/>
      <c r="F59" s="212"/>
      <c r="G59" s="223"/>
      <c r="H59" s="215"/>
      <c r="I59" s="216"/>
      <c r="J59" s="216"/>
      <c r="K59" s="110"/>
      <c r="M59" s="210"/>
      <c r="N59" s="210"/>
      <c r="O59" s="210"/>
      <c r="P59" s="210"/>
      <c r="Q59" s="210"/>
      <c r="R59" s="210"/>
      <c r="S59" s="210"/>
      <c r="T59" s="210"/>
      <c r="U59" s="210"/>
      <c r="V59" s="210"/>
      <c r="W59" s="210"/>
      <c r="X59" s="210"/>
      <c r="Y59" s="210"/>
      <c r="Z59" s="210"/>
    </row>
    <row r="60" spans="1:26" ht="18" customHeight="1" x14ac:dyDescent="0.2">
      <c r="A60" s="217">
        <v>25</v>
      </c>
      <c r="B60" s="99"/>
      <c r="C60" s="219"/>
      <c r="D60" s="221"/>
      <c r="E60" s="211"/>
      <c r="F60" s="211"/>
      <c r="G60" s="222" t="str">
        <f t="shared" ref="G60" si="22">IF(E60="","",$B$2-E60)</f>
        <v/>
      </c>
      <c r="H60" s="213"/>
      <c r="I60" s="214"/>
      <c r="J60" s="214"/>
      <c r="K60" s="109"/>
      <c r="M60" s="209"/>
      <c r="N60" s="209"/>
      <c r="O60" s="209"/>
      <c r="P60" s="209"/>
      <c r="Q60" s="209"/>
      <c r="R60" s="209"/>
      <c r="S60" s="209"/>
      <c r="T60" s="209"/>
      <c r="U60" s="209"/>
      <c r="V60" s="209"/>
      <c r="W60" s="209"/>
      <c r="X60" s="209"/>
      <c r="Y60" s="209"/>
      <c r="Z60" s="209"/>
    </row>
    <row r="61" spans="1:26" ht="18" customHeight="1" x14ac:dyDescent="0.2">
      <c r="A61" s="218"/>
      <c r="B61" s="51"/>
      <c r="C61" s="220"/>
      <c r="D61" s="220"/>
      <c r="E61" s="212"/>
      <c r="F61" s="212"/>
      <c r="G61" s="223"/>
      <c r="H61" s="215"/>
      <c r="I61" s="216"/>
      <c r="J61" s="216"/>
      <c r="K61" s="110"/>
      <c r="M61" s="210"/>
      <c r="N61" s="210"/>
      <c r="O61" s="210"/>
      <c r="P61" s="210"/>
      <c r="Q61" s="210"/>
      <c r="R61" s="210"/>
      <c r="S61" s="210"/>
      <c r="T61" s="210"/>
      <c r="U61" s="210"/>
      <c r="V61" s="210"/>
      <c r="W61" s="210"/>
      <c r="X61" s="210"/>
      <c r="Y61" s="210"/>
      <c r="Z61" s="210"/>
    </row>
    <row r="62" spans="1:26" ht="18" customHeight="1" x14ac:dyDescent="0.2">
      <c r="A62" s="217">
        <v>26</v>
      </c>
      <c r="B62" s="99"/>
      <c r="C62" s="219"/>
      <c r="D62" s="221"/>
      <c r="E62" s="211"/>
      <c r="F62" s="211"/>
      <c r="G62" s="222" t="str">
        <f t="shared" ref="G62" si="23">IF(E62="","",$B$2-E62)</f>
        <v/>
      </c>
      <c r="H62" s="213"/>
      <c r="I62" s="214"/>
      <c r="J62" s="214"/>
      <c r="K62" s="109"/>
      <c r="M62" s="209"/>
      <c r="N62" s="209"/>
      <c r="O62" s="209"/>
      <c r="P62" s="209"/>
      <c r="Q62" s="209"/>
      <c r="R62" s="209"/>
      <c r="S62" s="209"/>
      <c r="T62" s="209"/>
      <c r="U62" s="209"/>
      <c r="V62" s="209"/>
      <c r="W62" s="209"/>
      <c r="X62" s="209"/>
      <c r="Y62" s="209"/>
      <c r="Z62" s="209"/>
    </row>
    <row r="63" spans="1:26" ht="18" customHeight="1" x14ac:dyDescent="0.2">
      <c r="A63" s="218"/>
      <c r="B63" s="51"/>
      <c r="C63" s="220"/>
      <c r="D63" s="220"/>
      <c r="E63" s="212"/>
      <c r="F63" s="212"/>
      <c r="G63" s="223"/>
      <c r="H63" s="215"/>
      <c r="I63" s="216"/>
      <c r="J63" s="216"/>
      <c r="K63" s="110"/>
      <c r="M63" s="210"/>
      <c r="N63" s="210"/>
      <c r="O63" s="210"/>
      <c r="P63" s="210"/>
      <c r="Q63" s="210"/>
      <c r="R63" s="210"/>
      <c r="S63" s="210"/>
      <c r="T63" s="210"/>
      <c r="U63" s="210"/>
      <c r="V63" s="210"/>
      <c r="W63" s="210"/>
      <c r="X63" s="210"/>
      <c r="Y63" s="210"/>
      <c r="Z63" s="210"/>
    </row>
    <row r="64" spans="1:26" ht="18" customHeight="1" x14ac:dyDescent="0.2">
      <c r="A64" s="217">
        <v>27</v>
      </c>
      <c r="B64" s="99"/>
      <c r="C64" s="219"/>
      <c r="D64" s="221"/>
      <c r="E64" s="211"/>
      <c r="F64" s="211"/>
      <c r="G64" s="222" t="str">
        <f t="shared" ref="G64" si="24">IF(E64="","",$B$2-E64)</f>
        <v/>
      </c>
      <c r="H64" s="213"/>
      <c r="I64" s="214"/>
      <c r="J64" s="214"/>
      <c r="K64" s="109"/>
      <c r="M64" s="209"/>
      <c r="N64" s="209"/>
      <c r="O64" s="209"/>
      <c r="P64" s="209"/>
      <c r="Q64" s="209"/>
      <c r="R64" s="209"/>
      <c r="S64" s="209"/>
      <c r="T64" s="209"/>
      <c r="U64" s="209"/>
      <c r="V64" s="209"/>
      <c r="W64" s="209"/>
      <c r="X64" s="209"/>
      <c r="Y64" s="209"/>
      <c r="Z64" s="209"/>
    </row>
    <row r="65" spans="1:26" ht="18" customHeight="1" x14ac:dyDescent="0.2">
      <c r="A65" s="218"/>
      <c r="B65" s="51"/>
      <c r="C65" s="220"/>
      <c r="D65" s="220"/>
      <c r="E65" s="212"/>
      <c r="F65" s="212"/>
      <c r="G65" s="223"/>
      <c r="H65" s="215"/>
      <c r="I65" s="216"/>
      <c r="J65" s="216"/>
      <c r="K65" s="110"/>
      <c r="M65" s="210"/>
      <c r="N65" s="210"/>
      <c r="O65" s="210"/>
      <c r="P65" s="210"/>
      <c r="Q65" s="210"/>
      <c r="R65" s="210"/>
      <c r="S65" s="210"/>
      <c r="T65" s="210"/>
      <c r="U65" s="210"/>
      <c r="V65" s="210"/>
      <c r="W65" s="210"/>
      <c r="X65" s="210"/>
      <c r="Y65" s="210"/>
      <c r="Z65" s="210"/>
    </row>
    <row r="66" spans="1:26" ht="18" customHeight="1" x14ac:dyDescent="0.2">
      <c r="A66" s="217">
        <v>28</v>
      </c>
      <c r="B66" s="99"/>
      <c r="C66" s="219"/>
      <c r="D66" s="221"/>
      <c r="E66" s="211"/>
      <c r="F66" s="211"/>
      <c r="G66" s="222" t="str">
        <f t="shared" ref="G66" si="25">IF(E66="","",$B$2-E66)</f>
        <v/>
      </c>
      <c r="H66" s="213"/>
      <c r="I66" s="214"/>
      <c r="J66" s="214"/>
      <c r="K66" s="109"/>
      <c r="M66" s="209"/>
      <c r="N66" s="209"/>
      <c r="O66" s="209"/>
      <c r="P66" s="209"/>
      <c r="Q66" s="209"/>
      <c r="R66" s="209"/>
      <c r="S66" s="209"/>
      <c r="T66" s="209"/>
      <c r="U66" s="209"/>
      <c r="V66" s="209"/>
      <c r="W66" s="209"/>
      <c r="X66" s="209"/>
      <c r="Y66" s="209"/>
      <c r="Z66" s="209"/>
    </row>
    <row r="67" spans="1:26" ht="18" customHeight="1" x14ac:dyDescent="0.2">
      <c r="A67" s="218"/>
      <c r="B67" s="51"/>
      <c r="C67" s="220"/>
      <c r="D67" s="220"/>
      <c r="E67" s="212"/>
      <c r="F67" s="212"/>
      <c r="G67" s="223"/>
      <c r="H67" s="215"/>
      <c r="I67" s="216"/>
      <c r="J67" s="216"/>
      <c r="K67" s="110"/>
      <c r="M67" s="210"/>
      <c r="N67" s="210"/>
      <c r="O67" s="210"/>
      <c r="P67" s="210"/>
      <c r="Q67" s="210"/>
      <c r="R67" s="210"/>
      <c r="S67" s="210"/>
      <c r="T67" s="210"/>
      <c r="U67" s="210"/>
      <c r="V67" s="210"/>
      <c r="W67" s="210"/>
      <c r="X67" s="210"/>
      <c r="Y67" s="210"/>
      <c r="Z67" s="210"/>
    </row>
    <row r="68" spans="1:26" ht="18" customHeight="1" x14ac:dyDescent="0.2">
      <c r="A68" s="217">
        <v>29</v>
      </c>
      <c r="B68" s="99"/>
      <c r="C68" s="219"/>
      <c r="D68" s="221"/>
      <c r="E68" s="211"/>
      <c r="F68" s="211"/>
      <c r="G68" s="222" t="str">
        <f t="shared" ref="G68" si="26">IF(E68="","",$B$2-E68)</f>
        <v/>
      </c>
      <c r="H68" s="213"/>
      <c r="I68" s="214"/>
      <c r="J68" s="214"/>
      <c r="K68" s="109"/>
      <c r="M68" s="209"/>
      <c r="N68" s="209"/>
      <c r="O68" s="209"/>
      <c r="P68" s="209"/>
      <c r="Q68" s="209"/>
      <c r="R68" s="209"/>
      <c r="S68" s="209"/>
      <c r="T68" s="209"/>
      <c r="U68" s="209"/>
      <c r="V68" s="209"/>
      <c r="W68" s="209"/>
      <c r="X68" s="209"/>
      <c r="Y68" s="209"/>
      <c r="Z68" s="209"/>
    </row>
    <row r="69" spans="1:26" ht="18" customHeight="1" x14ac:dyDescent="0.2">
      <c r="A69" s="218"/>
      <c r="B69" s="51"/>
      <c r="C69" s="220"/>
      <c r="D69" s="220"/>
      <c r="E69" s="212"/>
      <c r="F69" s="212"/>
      <c r="G69" s="223"/>
      <c r="H69" s="215"/>
      <c r="I69" s="216"/>
      <c r="J69" s="216"/>
      <c r="K69" s="110"/>
      <c r="M69" s="210"/>
      <c r="N69" s="210"/>
      <c r="O69" s="210"/>
      <c r="P69" s="210"/>
      <c r="Q69" s="210"/>
      <c r="R69" s="210"/>
      <c r="S69" s="210"/>
      <c r="T69" s="210"/>
      <c r="U69" s="210"/>
      <c r="V69" s="210"/>
      <c r="W69" s="210"/>
      <c r="X69" s="210"/>
      <c r="Y69" s="210"/>
      <c r="Z69" s="210"/>
    </row>
    <row r="70" spans="1:26" ht="18" customHeight="1" x14ac:dyDescent="0.2">
      <c r="A70" s="217">
        <v>30</v>
      </c>
      <c r="B70" s="99"/>
      <c r="C70" s="219"/>
      <c r="D70" s="221"/>
      <c r="E70" s="211"/>
      <c r="F70" s="211"/>
      <c r="G70" s="222" t="str">
        <f t="shared" ref="G70" si="27">IF(E70="","",$B$2-E70)</f>
        <v/>
      </c>
      <c r="H70" s="213"/>
      <c r="I70" s="214"/>
      <c r="J70" s="214"/>
      <c r="K70" s="109"/>
      <c r="M70" s="209"/>
      <c r="N70" s="209"/>
      <c r="O70" s="209"/>
      <c r="P70" s="209"/>
      <c r="Q70" s="209"/>
      <c r="R70" s="209"/>
      <c r="S70" s="209"/>
      <c r="T70" s="209"/>
      <c r="U70" s="209"/>
      <c r="V70" s="209"/>
      <c r="W70" s="209"/>
      <c r="X70" s="209"/>
      <c r="Y70" s="209"/>
      <c r="Z70" s="209"/>
    </row>
    <row r="71" spans="1:26" ht="18" customHeight="1" x14ac:dyDescent="0.2">
      <c r="A71" s="218"/>
      <c r="B71" s="51"/>
      <c r="C71" s="220"/>
      <c r="D71" s="220"/>
      <c r="E71" s="212"/>
      <c r="F71" s="212"/>
      <c r="G71" s="223"/>
      <c r="H71" s="215"/>
      <c r="I71" s="216"/>
      <c r="J71" s="216"/>
      <c r="K71" s="110"/>
      <c r="M71" s="210"/>
      <c r="N71" s="210"/>
      <c r="O71" s="210"/>
      <c r="P71" s="210"/>
      <c r="Q71" s="210"/>
      <c r="R71" s="210"/>
      <c r="S71" s="210"/>
      <c r="T71" s="210"/>
      <c r="U71" s="210"/>
      <c r="V71" s="210"/>
      <c r="W71" s="210"/>
      <c r="X71" s="210"/>
      <c r="Y71" s="210"/>
      <c r="Z71" s="210"/>
    </row>
    <row r="72" spans="1:26" ht="18" customHeight="1" x14ac:dyDescent="0.2">
      <c r="A72" s="217">
        <v>31</v>
      </c>
      <c r="B72" s="99"/>
      <c r="C72" s="219"/>
      <c r="D72" s="221"/>
      <c r="E72" s="211"/>
      <c r="F72" s="211"/>
      <c r="G72" s="222" t="str">
        <f t="shared" ref="G72" si="28">IF(E72="","",$B$2-E72)</f>
        <v/>
      </c>
      <c r="H72" s="213"/>
      <c r="I72" s="214"/>
      <c r="J72" s="214"/>
      <c r="K72" s="109"/>
      <c r="M72" s="209"/>
      <c r="N72" s="209"/>
      <c r="O72" s="209"/>
      <c r="P72" s="209"/>
      <c r="Q72" s="209"/>
      <c r="R72" s="209"/>
      <c r="S72" s="209"/>
      <c r="T72" s="209"/>
      <c r="U72" s="209"/>
      <c r="V72" s="209"/>
      <c r="W72" s="209"/>
      <c r="X72" s="209"/>
      <c r="Y72" s="209"/>
      <c r="Z72" s="209"/>
    </row>
    <row r="73" spans="1:26" ht="18" customHeight="1" x14ac:dyDescent="0.2">
      <c r="A73" s="218"/>
      <c r="B73" s="51"/>
      <c r="C73" s="220"/>
      <c r="D73" s="220"/>
      <c r="E73" s="212"/>
      <c r="F73" s="212"/>
      <c r="G73" s="223"/>
      <c r="H73" s="215"/>
      <c r="I73" s="216"/>
      <c r="J73" s="216"/>
      <c r="K73" s="110"/>
      <c r="M73" s="210"/>
      <c r="N73" s="210"/>
      <c r="O73" s="210"/>
      <c r="P73" s="210"/>
      <c r="Q73" s="210"/>
      <c r="R73" s="210"/>
      <c r="S73" s="210"/>
      <c r="T73" s="210"/>
      <c r="U73" s="210"/>
      <c r="V73" s="210"/>
      <c r="W73" s="210"/>
      <c r="X73" s="210"/>
      <c r="Y73" s="210"/>
      <c r="Z73" s="210"/>
    </row>
    <row r="74" spans="1:26" ht="18" customHeight="1" x14ac:dyDescent="0.2">
      <c r="A74" s="217">
        <v>32</v>
      </c>
      <c r="B74" s="99"/>
      <c r="C74" s="219"/>
      <c r="D74" s="221"/>
      <c r="E74" s="211"/>
      <c r="F74" s="211"/>
      <c r="G74" s="222" t="str">
        <f t="shared" ref="G74" si="29">IF(E74="","",$B$2-E74)</f>
        <v/>
      </c>
      <c r="H74" s="213"/>
      <c r="I74" s="214"/>
      <c r="J74" s="214"/>
      <c r="K74" s="109"/>
      <c r="M74" s="209"/>
      <c r="N74" s="209"/>
      <c r="O74" s="209"/>
      <c r="P74" s="209"/>
      <c r="Q74" s="209"/>
      <c r="R74" s="209"/>
      <c r="S74" s="209"/>
      <c r="T74" s="209"/>
      <c r="U74" s="209"/>
      <c r="V74" s="209"/>
      <c r="W74" s="209"/>
      <c r="X74" s="209"/>
      <c r="Y74" s="209"/>
      <c r="Z74" s="209"/>
    </row>
    <row r="75" spans="1:26" ht="18" customHeight="1" x14ac:dyDescent="0.2">
      <c r="A75" s="218"/>
      <c r="B75" s="51"/>
      <c r="C75" s="220"/>
      <c r="D75" s="220"/>
      <c r="E75" s="212"/>
      <c r="F75" s="212"/>
      <c r="G75" s="223"/>
      <c r="H75" s="215"/>
      <c r="I75" s="216"/>
      <c r="J75" s="216"/>
      <c r="K75" s="110"/>
      <c r="M75" s="210"/>
      <c r="N75" s="210"/>
      <c r="O75" s="210"/>
      <c r="P75" s="210"/>
      <c r="Q75" s="210"/>
      <c r="R75" s="210"/>
      <c r="S75" s="210"/>
      <c r="T75" s="210"/>
      <c r="U75" s="210"/>
      <c r="V75" s="210"/>
      <c r="W75" s="210"/>
      <c r="X75" s="210"/>
      <c r="Y75" s="210"/>
      <c r="Z75" s="210"/>
    </row>
    <row r="76" spans="1:26" ht="18" customHeight="1" x14ac:dyDescent="0.2">
      <c r="A76" s="217">
        <v>33</v>
      </c>
      <c r="B76" s="99"/>
      <c r="C76" s="219"/>
      <c r="D76" s="221"/>
      <c r="E76" s="211"/>
      <c r="F76" s="211"/>
      <c r="G76" s="222" t="str">
        <f t="shared" ref="G76" si="30">IF(E76="","",$B$2-E76)</f>
        <v/>
      </c>
      <c r="H76" s="213"/>
      <c r="I76" s="214"/>
      <c r="J76" s="214"/>
      <c r="K76" s="109"/>
      <c r="M76" s="209"/>
      <c r="N76" s="209"/>
      <c r="O76" s="209"/>
      <c r="P76" s="209"/>
      <c r="Q76" s="209"/>
      <c r="R76" s="209"/>
      <c r="S76" s="209"/>
      <c r="T76" s="209"/>
      <c r="U76" s="209"/>
      <c r="V76" s="209"/>
      <c r="W76" s="209"/>
      <c r="X76" s="209"/>
      <c r="Y76" s="209"/>
      <c r="Z76" s="209"/>
    </row>
    <row r="77" spans="1:26" ht="18" customHeight="1" x14ac:dyDescent="0.2">
      <c r="A77" s="218"/>
      <c r="B77" s="51"/>
      <c r="C77" s="220"/>
      <c r="D77" s="220"/>
      <c r="E77" s="212"/>
      <c r="F77" s="212"/>
      <c r="G77" s="223"/>
      <c r="H77" s="215"/>
      <c r="I77" s="216"/>
      <c r="J77" s="216"/>
      <c r="K77" s="110"/>
      <c r="M77" s="210"/>
      <c r="N77" s="210"/>
      <c r="O77" s="210"/>
      <c r="P77" s="210"/>
      <c r="Q77" s="210"/>
      <c r="R77" s="210"/>
      <c r="S77" s="210"/>
      <c r="T77" s="210"/>
      <c r="U77" s="210"/>
      <c r="V77" s="210"/>
      <c r="W77" s="210"/>
      <c r="X77" s="210"/>
      <c r="Y77" s="210"/>
      <c r="Z77" s="210"/>
    </row>
    <row r="78" spans="1:26" ht="18" customHeight="1" x14ac:dyDescent="0.2">
      <c r="A78" s="217">
        <v>34</v>
      </c>
      <c r="B78" s="99"/>
      <c r="C78" s="219"/>
      <c r="D78" s="221"/>
      <c r="E78" s="211"/>
      <c r="F78" s="211"/>
      <c r="G78" s="222" t="str">
        <f t="shared" ref="G78" si="31">IF(E78="","",$B$2-E78)</f>
        <v/>
      </c>
      <c r="H78" s="213"/>
      <c r="I78" s="214"/>
      <c r="J78" s="214"/>
      <c r="K78" s="109"/>
      <c r="M78" s="209"/>
      <c r="N78" s="209"/>
      <c r="O78" s="209"/>
      <c r="P78" s="209"/>
      <c r="Q78" s="209"/>
      <c r="R78" s="209"/>
      <c r="S78" s="209"/>
      <c r="T78" s="209"/>
      <c r="U78" s="209"/>
      <c r="V78" s="209"/>
      <c r="W78" s="209"/>
      <c r="X78" s="209"/>
      <c r="Y78" s="209"/>
      <c r="Z78" s="209"/>
    </row>
    <row r="79" spans="1:26" ht="18" customHeight="1" x14ac:dyDescent="0.2">
      <c r="A79" s="218"/>
      <c r="B79" s="51"/>
      <c r="C79" s="220"/>
      <c r="D79" s="220"/>
      <c r="E79" s="212"/>
      <c r="F79" s="212"/>
      <c r="G79" s="223"/>
      <c r="H79" s="215"/>
      <c r="I79" s="216"/>
      <c r="J79" s="216"/>
      <c r="K79" s="110"/>
      <c r="M79" s="210"/>
      <c r="N79" s="210"/>
      <c r="O79" s="210"/>
      <c r="P79" s="210"/>
      <c r="Q79" s="210"/>
      <c r="R79" s="210"/>
      <c r="S79" s="210"/>
      <c r="T79" s="210"/>
      <c r="U79" s="210"/>
      <c r="V79" s="210"/>
      <c r="W79" s="210"/>
      <c r="X79" s="210"/>
      <c r="Y79" s="210"/>
      <c r="Z79" s="210"/>
    </row>
    <row r="80" spans="1:26" ht="18" customHeight="1" x14ac:dyDescent="0.2">
      <c r="A80" s="217">
        <v>35</v>
      </c>
      <c r="B80" s="99"/>
      <c r="C80" s="219"/>
      <c r="D80" s="221"/>
      <c r="E80" s="211"/>
      <c r="F80" s="211"/>
      <c r="G80" s="222" t="str">
        <f t="shared" ref="G80" si="32">IF(E80="","",$B$2-E80)</f>
        <v/>
      </c>
      <c r="H80" s="213"/>
      <c r="I80" s="214"/>
      <c r="J80" s="214"/>
      <c r="K80" s="109"/>
      <c r="M80" s="209"/>
      <c r="N80" s="209"/>
      <c r="O80" s="209"/>
      <c r="P80" s="209"/>
      <c r="Q80" s="209"/>
      <c r="R80" s="209"/>
      <c r="S80" s="209"/>
      <c r="T80" s="209"/>
      <c r="U80" s="209"/>
      <c r="V80" s="209"/>
      <c r="W80" s="209"/>
      <c r="X80" s="209"/>
      <c r="Y80" s="209"/>
      <c r="Z80" s="209"/>
    </row>
    <row r="81" spans="1:26" ht="18" customHeight="1" x14ac:dyDescent="0.2">
      <c r="A81" s="218"/>
      <c r="B81" s="51"/>
      <c r="C81" s="220"/>
      <c r="D81" s="220"/>
      <c r="E81" s="212"/>
      <c r="F81" s="212"/>
      <c r="G81" s="223"/>
      <c r="H81" s="215"/>
      <c r="I81" s="216"/>
      <c r="J81" s="216"/>
      <c r="K81" s="110"/>
      <c r="M81" s="210"/>
      <c r="N81" s="210"/>
      <c r="O81" s="210"/>
      <c r="P81" s="210"/>
      <c r="Q81" s="210"/>
      <c r="R81" s="210"/>
      <c r="S81" s="210"/>
      <c r="T81" s="210"/>
      <c r="U81" s="210"/>
      <c r="V81" s="210"/>
      <c r="W81" s="210"/>
      <c r="X81" s="210"/>
      <c r="Y81" s="210"/>
      <c r="Z81" s="210"/>
    </row>
    <row r="82" spans="1:26" ht="18" customHeight="1" x14ac:dyDescent="0.2">
      <c r="A82" s="217">
        <v>36</v>
      </c>
      <c r="B82" s="99"/>
      <c r="C82" s="219"/>
      <c r="D82" s="221"/>
      <c r="E82" s="211"/>
      <c r="F82" s="211"/>
      <c r="G82" s="222" t="str">
        <f t="shared" ref="G82" si="33">IF(E82="","",$B$2-E82)</f>
        <v/>
      </c>
      <c r="H82" s="213"/>
      <c r="I82" s="214"/>
      <c r="J82" s="214"/>
      <c r="K82" s="109"/>
      <c r="M82" s="209"/>
      <c r="N82" s="209"/>
      <c r="O82" s="209"/>
      <c r="P82" s="209"/>
      <c r="Q82" s="209"/>
      <c r="R82" s="209"/>
      <c r="S82" s="209"/>
      <c r="T82" s="209"/>
      <c r="U82" s="209"/>
      <c r="V82" s="209"/>
      <c r="W82" s="209"/>
      <c r="X82" s="209"/>
      <c r="Y82" s="209"/>
      <c r="Z82" s="209"/>
    </row>
    <row r="83" spans="1:26" ht="18" customHeight="1" x14ac:dyDescent="0.2">
      <c r="A83" s="218"/>
      <c r="B83" s="51"/>
      <c r="C83" s="220"/>
      <c r="D83" s="220"/>
      <c r="E83" s="212"/>
      <c r="F83" s="212"/>
      <c r="G83" s="223"/>
      <c r="H83" s="215"/>
      <c r="I83" s="216"/>
      <c r="J83" s="216"/>
      <c r="K83" s="110"/>
      <c r="M83" s="210"/>
      <c r="N83" s="210"/>
      <c r="O83" s="210"/>
      <c r="P83" s="210"/>
      <c r="Q83" s="210"/>
      <c r="R83" s="210"/>
      <c r="S83" s="210"/>
      <c r="T83" s="210"/>
      <c r="U83" s="210"/>
      <c r="V83" s="210"/>
      <c r="W83" s="210"/>
      <c r="X83" s="210"/>
      <c r="Y83" s="210"/>
      <c r="Z83" s="210"/>
    </row>
    <row r="84" spans="1:26" ht="18" customHeight="1" x14ac:dyDescent="0.2">
      <c r="A84" s="217">
        <v>37</v>
      </c>
      <c r="B84" s="99"/>
      <c r="C84" s="219"/>
      <c r="D84" s="221"/>
      <c r="E84" s="211"/>
      <c r="F84" s="211"/>
      <c r="G84" s="222" t="str">
        <f t="shared" ref="G84" si="34">IF(E84="","",$B$2-E84)</f>
        <v/>
      </c>
      <c r="H84" s="213"/>
      <c r="I84" s="214"/>
      <c r="J84" s="214"/>
      <c r="K84" s="109"/>
      <c r="M84" s="209"/>
      <c r="N84" s="209"/>
      <c r="O84" s="209"/>
      <c r="P84" s="209"/>
      <c r="Q84" s="209"/>
      <c r="R84" s="209"/>
      <c r="S84" s="209"/>
      <c r="T84" s="209"/>
      <c r="U84" s="209"/>
      <c r="V84" s="209"/>
      <c r="W84" s="209"/>
      <c r="X84" s="209"/>
      <c r="Y84" s="209"/>
      <c r="Z84" s="209"/>
    </row>
    <row r="85" spans="1:26" ht="18" customHeight="1" x14ac:dyDescent="0.2">
      <c r="A85" s="218"/>
      <c r="B85" s="51"/>
      <c r="C85" s="220"/>
      <c r="D85" s="220"/>
      <c r="E85" s="212"/>
      <c r="F85" s="212"/>
      <c r="G85" s="223"/>
      <c r="H85" s="215"/>
      <c r="I85" s="216"/>
      <c r="J85" s="216"/>
      <c r="K85" s="110"/>
      <c r="M85" s="210"/>
      <c r="N85" s="210"/>
      <c r="O85" s="210"/>
      <c r="P85" s="210"/>
      <c r="Q85" s="210"/>
      <c r="R85" s="210"/>
      <c r="S85" s="210"/>
      <c r="T85" s="210"/>
      <c r="U85" s="210"/>
      <c r="V85" s="210"/>
      <c r="W85" s="210"/>
      <c r="X85" s="210"/>
      <c r="Y85" s="210"/>
      <c r="Z85" s="210"/>
    </row>
    <row r="86" spans="1:26" ht="18" customHeight="1" x14ac:dyDescent="0.2">
      <c r="A86" s="217">
        <v>38</v>
      </c>
      <c r="B86" s="99"/>
      <c r="C86" s="219"/>
      <c r="D86" s="221"/>
      <c r="E86" s="211"/>
      <c r="F86" s="211"/>
      <c r="G86" s="222" t="str">
        <f t="shared" ref="G86" si="35">IF(E86="","",$B$2-E86)</f>
        <v/>
      </c>
      <c r="H86" s="213"/>
      <c r="I86" s="214"/>
      <c r="J86" s="214"/>
      <c r="K86" s="109"/>
      <c r="M86" s="209"/>
      <c r="N86" s="209"/>
      <c r="O86" s="209"/>
      <c r="P86" s="209"/>
      <c r="Q86" s="209"/>
      <c r="R86" s="209"/>
      <c r="S86" s="209"/>
      <c r="T86" s="209"/>
      <c r="U86" s="209"/>
      <c r="V86" s="209"/>
      <c r="W86" s="209"/>
      <c r="X86" s="209"/>
      <c r="Y86" s="209"/>
      <c r="Z86" s="209"/>
    </row>
    <row r="87" spans="1:26" ht="18" customHeight="1" x14ac:dyDescent="0.2">
      <c r="A87" s="218"/>
      <c r="B87" s="51"/>
      <c r="C87" s="220"/>
      <c r="D87" s="220"/>
      <c r="E87" s="212"/>
      <c r="F87" s="212"/>
      <c r="G87" s="223"/>
      <c r="H87" s="215"/>
      <c r="I87" s="216"/>
      <c r="J87" s="216"/>
      <c r="K87" s="110"/>
      <c r="M87" s="210"/>
      <c r="N87" s="210"/>
      <c r="O87" s="210"/>
      <c r="P87" s="210"/>
      <c r="Q87" s="210"/>
      <c r="R87" s="210"/>
      <c r="S87" s="210"/>
      <c r="T87" s="210"/>
      <c r="U87" s="210"/>
      <c r="V87" s="210"/>
      <c r="W87" s="210"/>
      <c r="X87" s="210"/>
      <c r="Y87" s="210"/>
      <c r="Z87" s="210"/>
    </row>
    <row r="88" spans="1:26" ht="18" customHeight="1" x14ac:dyDescent="0.2">
      <c r="A88" s="217">
        <v>39</v>
      </c>
      <c r="B88" s="99"/>
      <c r="C88" s="219"/>
      <c r="D88" s="221"/>
      <c r="E88" s="211"/>
      <c r="F88" s="211"/>
      <c r="G88" s="222" t="str">
        <f t="shared" ref="G88" si="36">IF(E88="","",$B$2-E88)</f>
        <v/>
      </c>
      <c r="H88" s="213"/>
      <c r="I88" s="214"/>
      <c r="J88" s="214"/>
      <c r="K88" s="109"/>
      <c r="M88" s="209"/>
      <c r="N88" s="209"/>
      <c r="O88" s="209"/>
      <c r="P88" s="209"/>
      <c r="Q88" s="209"/>
      <c r="R88" s="209"/>
      <c r="S88" s="209"/>
      <c r="T88" s="209"/>
      <c r="U88" s="209"/>
      <c r="V88" s="209"/>
      <c r="W88" s="209"/>
      <c r="X88" s="209"/>
      <c r="Y88" s="209"/>
      <c r="Z88" s="209"/>
    </row>
    <row r="89" spans="1:26" ht="18" customHeight="1" x14ac:dyDescent="0.2">
      <c r="A89" s="218"/>
      <c r="B89" s="51"/>
      <c r="C89" s="220"/>
      <c r="D89" s="220"/>
      <c r="E89" s="212"/>
      <c r="F89" s="212"/>
      <c r="G89" s="223"/>
      <c r="H89" s="215"/>
      <c r="I89" s="216"/>
      <c r="J89" s="216"/>
      <c r="K89" s="110"/>
      <c r="M89" s="210"/>
      <c r="N89" s="210"/>
      <c r="O89" s="210"/>
      <c r="P89" s="210"/>
      <c r="Q89" s="210"/>
      <c r="R89" s="210"/>
      <c r="S89" s="210"/>
      <c r="T89" s="210"/>
      <c r="U89" s="210"/>
      <c r="V89" s="210"/>
      <c r="W89" s="210"/>
      <c r="X89" s="210"/>
      <c r="Y89" s="210"/>
      <c r="Z89" s="210"/>
    </row>
    <row r="90" spans="1:26" ht="18" customHeight="1" x14ac:dyDescent="0.2">
      <c r="A90" s="217">
        <v>40</v>
      </c>
      <c r="B90" s="99"/>
      <c r="C90" s="219"/>
      <c r="D90" s="221"/>
      <c r="E90" s="211"/>
      <c r="F90" s="211"/>
      <c r="G90" s="222" t="str">
        <f t="shared" ref="G90" si="37">IF(E90="","",$B$2-E90)</f>
        <v/>
      </c>
      <c r="H90" s="213"/>
      <c r="I90" s="214"/>
      <c r="J90" s="214"/>
      <c r="K90" s="109"/>
      <c r="M90" s="209"/>
      <c r="N90" s="209"/>
      <c r="O90" s="209"/>
      <c r="P90" s="209"/>
      <c r="Q90" s="209"/>
      <c r="R90" s="209"/>
      <c r="S90" s="209"/>
      <c r="T90" s="209"/>
      <c r="U90" s="209"/>
      <c r="V90" s="209"/>
      <c r="W90" s="209"/>
      <c r="X90" s="209"/>
      <c r="Y90" s="209"/>
      <c r="Z90" s="209"/>
    </row>
    <row r="91" spans="1:26" ht="18" customHeight="1" x14ac:dyDescent="0.2">
      <c r="A91" s="218"/>
      <c r="B91" s="51"/>
      <c r="C91" s="220"/>
      <c r="D91" s="220"/>
      <c r="E91" s="212"/>
      <c r="F91" s="212"/>
      <c r="G91" s="223"/>
      <c r="H91" s="215"/>
      <c r="I91" s="216"/>
      <c r="J91" s="216"/>
      <c r="K91" s="110"/>
      <c r="M91" s="210"/>
      <c r="N91" s="210"/>
      <c r="O91" s="210"/>
      <c r="P91" s="210"/>
      <c r="Q91" s="210"/>
      <c r="R91" s="210"/>
      <c r="S91" s="210"/>
      <c r="T91" s="210"/>
      <c r="U91" s="210"/>
      <c r="V91" s="210"/>
      <c r="W91" s="210"/>
      <c r="X91" s="210"/>
      <c r="Y91" s="210"/>
      <c r="Z91" s="210"/>
    </row>
    <row r="92" spans="1:26" ht="18" customHeight="1" x14ac:dyDescent="0.2">
      <c r="A92" s="217">
        <v>41</v>
      </c>
      <c r="B92" s="99"/>
      <c r="C92" s="219"/>
      <c r="D92" s="221"/>
      <c r="E92" s="211"/>
      <c r="F92" s="211"/>
      <c r="G92" s="222" t="str">
        <f t="shared" ref="G92" si="38">IF(E92="","",$B$2-E92)</f>
        <v/>
      </c>
      <c r="H92" s="213"/>
      <c r="I92" s="214"/>
      <c r="J92" s="214"/>
      <c r="K92" s="109"/>
      <c r="M92" s="209"/>
      <c r="N92" s="209"/>
      <c r="O92" s="209"/>
      <c r="P92" s="209"/>
      <c r="Q92" s="209"/>
      <c r="R92" s="209"/>
      <c r="S92" s="209"/>
      <c r="T92" s="209"/>
      <c r="U92" s="209"/>
      <c r="V92" s="209"/>
      <c r="W92" s="209"/>
      <c r="X92" s="209"/>
      <c r="Y92" s="209"/>
      <c r="Z92" s="209"/>
    </row>
    <row r="93" spans="1:26" ht="18" customHeight="1" x14ac:dyDescent="0.2">
      <c r="A93" s="218"/>
      <c r="B93" s="51"/>
      <c r="C93" s="220"/>
      <c r="D93" s="220"/>
      <c r="E93" s="212"/>
      <c r="F93" s="212"/>
      <c r="G93" s="223"/>
      <c r="H93" s="215"/>
      <c r="I93" s="216"/>
      <c r="J93" s="216"/>
      <c r="K93" s="110"/>
      <c r="M93" s="210"/>
      <c r="N93" s="210"/>
      <c r="O93" s="210"/>
      <c r="P93" s="210"/>
      <c r="Q93" s="210"/>
      <c r="R93" s="210"/>
      <c r="S93" s="210"/>
      <c r="T93" s="210"/>
      <c r="U93" s="210"/>
      <c r="V93" s="210"/>
      <c r="W93" s="210"/>
      <c r="X93" s="210"/>
      <c r="Y93" s="210"/>
      <c r="Z93" s="210"/>
    </row>
    <row r="94" spans="1:26" ht="18" customHeight="1" x14ac:dyDescent="0.2">
      <c r="A94" s="217">
        <v>42</v>
      </c>
      <c r="B94" s="99"/>
      <c r="C94" s="219"/>
      <c r="D94" s="221"/>
      <c r="E94" s="211"/>
      <c r="F94" s="211"/>
      <c r="G94" s="222" t="str">
        <f t="shared" ref="G94" si="39">IF(E94="","",$B$2-E94)</f>
        <v/>
      </c>
      <c r="H94" s="213"/>
      <c r="I94" s="214"/>
      <c r="J94" s="214"/>
      <c r="K94" s="109"/>
      <c r="M94" s="209"/>
      <c r="N94" s="209"/>
      <c r="O94" s="209"/>
      <c r="P94" s="209"/>
      <c r="Q94" s="209"/>
      <c r="R94" s="209"/>
      <c r="S94" s="209"/>
      <c r="T94" s="209"/>
      <c r="U94" s="209"/>
      <c r="V94" s="209"/>
      <c r="W94" s="209"/>
      <c r="X94" s="209"/>
      <c r="Y94" s="209"/>
      <c r="Z94" s="209"/>
    </row>
    <row r="95" spans="1:26" ht="18" customHeight="1" x14ac:dyDescent="0.2">
      <c r="A95" s="218"/>
      <c r="B95" s="51"/>
      <c r="C95" s="220"/>
      <c r="D95" s="220"/>
      <c r="E95" s="212"/>
      <c r="F95" s="212"/>
      <c r="G95" s="223"/>
      <c r="H95" s="215"/>
      <c r="I95" s="216"/>
      <c r="J95" s="216"/>
      <c r="K95" s="110"/>
      <c r="M95" s="210"/>
      <c r="N95" s="210"/>
      <c r="O95" s="210"/>
      <c r="P95" s="210"/>
      <c r="Q95" s="210"/>
      <c r="R95" s="210"/>
      <c r="S95" s="210"/>
      <c r="T95" s="210"/>
      <c r="U95" s="210"/>
      <c r="V95" s="210"/>
      <c r="W95" s="210"/>
      <c r="X95" s="210"/>
      <c r="Y95" s="210"/>
      <c r="Z95" s="210"/>
    </row>
    <row r="96" spans="1:26" ht="18" customHeight="1" x14ac:dyDescent="0.2">
      <c r="A96" s="217">
        <v>43</v>
      </c>
      <c r="B96" s="99"/>
      <c r="C96" s="219"/>
      <c r="D96" s="221"/>
      <c r="E96" s="211"/>
      <c r="F96" s="211"/>
      <c r="G96" s="222" t="str">
        <f t="shared" ref="G96" si="40">IF(E96="","",$B$2-E96)</f>
        <v/>
      </c>
      <c r="H96" s="213"/>
      <c r="I96" s="214"/>
      <c r="J96" s="214"/>
      <c r="K96" s="109"/>
      <c r="M96" s="209"/>
      <c r="N96" s="209"/>
      <c r="O96" s="209"/>
      <c r="P96" s="209"/>
      <c r="Q96" s="209"/>
      <c r="R96" s="209"/>
      <c r="S96" s="209"/>
      <c r="T96" s="209"/>
      <c r="U96" s="209"/>
      <c r="V96" s="209"/>
      <c r="W96" s="209"/>
      <c r="X96" s="209"/>
      <c r="Y96" s="209"/>
      <c r="Z96" s="209"/>
    </row>
    <row r="97" spans="1:26" ht="18" customHeight="1" x14ac:dyDescent="0.2">
      <c r="A97" s="218"/>
      <c r="B97" s="51"/>
      <c r="C97" s="220"/>
      <c r="D97" s="220"/>
      <c r="E97" s="212"/>
      <c r="F97" s="212"/>
      <c r="G97" s="223"/>
      <c r="H97" s="215"/>
      <c r="I97" s="216"/>
      <c r="J97" s="216"/>
      <c r="K97" s="110"/>
      <c r="M97" s="210"/>
      <c r="N97" s="210"/>
      <c r="O97" s="210"/>
      <c r="P97" s="210"/>
      <c r="Q97" s="210"/>
      <c r="R97" s="210"/>
      <c r="S97" s="210"/>
      <c r="T97" s="210"/>
      <c r="U97" s="210"/>
      <c r="V97" s="210"/>
      <c r="W97" s="210"/>
      <c r="X97" s="210"/>
      <c r="Y97" s="210"/>
      <c r="Z97" s="210"/>
    </row>
    <row r="98" spans="1:26" ht="18" customHeight="1" x14ac:dyDescent="0.2">
      <c r="A98" s="217">
        <v>44</v>
      </c>
      <c r="B98" s="99"/>
      <c r="C98" s="219"/>
      <c r="D98" s="221"/>
      <c r="E98" s="211"/>
      <c r="F98" s="211"/>
      <c r="G98" s="222" t="str">
        <f t="shared" ref="G98" si="41">IF(E98="","",$B$2-E98)</f>
        <v/>
      </c>
      <c r="H98" s="213"/>
      <c r="I98" s="214"/>
      <c r="J98" s="214"/>
      <c r="K98" s="109"/>
      <c r="M98" s="209"/>
      <c r="N98" s="209"/>
      <c r="O98" s="209"/>
      <c r="P98" s="209"/>
      <c r="Q98" s="209"/>
      <c r="R98" s="209"/>
      <c r="S98" s="209"/>
      <c r="T98" s="209"/>
      <c r="U98" s="209"/>
      <c r="V98" s="209"/>
      <c r="W98" s="209"/>
      <c r="X98" s="209"/>
      <c r="Y98" s="209"/>
      <c r="Z98" s="209"/>
    </row>
    <row r="99" spans="1:26" ht="18" customHeight="1" x14ac:dyDescent="0.2">
      <c r="A99" s="218"/>
      <c r="B99" s="51"/>
      <c r="C99" s="220"/>
      <c r="D99" s="220"/>
      <c r="E99" s="212"/>
      <c r="F99" s="212"/>
      <c r="G99" s="223"/>
      <c r="H99" s="215"/>
      <c r="I99" s="216"/>
      <c r="J99" s="216"/>
      <c r="K99" s="110"/>
      <c r="M99" s="210"/>
      <c r="N99" s="210"/>
      <c r="O99" s="210"/>
      <c r="P99" s="210"/>
      <c r="Q99" s="210"/>
      <c r="R99" s="210"/>
      <c r="S99" s="210"/>
      <c r="T99" s="210"/>
      <c r="U99" s="210"/>
      <c r="V99" s="210"/>
      <c r="W99" s="210"/>
      <c r="X99" s="210"/>
      <c r="Y99" s="210"/>
      <c r="Z99" s="210"/>
    </row>
    <row r="100" spans="1:26" ht="18" customHeight="1" x14ac:dyDescent="0.2">
      <c r="A100" s="217">
        <v>45</v>
      </c>
      <c r="B100" s="99"/>
      <c r="C100" s="219"/>
      <c r="D100" s="221"/>
      <c r="E100" s="211"/>
      <c r="F100" s="211"/>
      <c r="G100" s="222" t="str">
        <f t="shared" ref="G100" si="42">IF(E100="","",$B$2-E100)</f>
        <v/>
      </c>
      <c r="H100" s="213"/>
      <c r="I100" s="214"/>
      <c r="J100" s="214"/>
      <c r="K100" s="109"/>
      <c r="M100" s="209"/>
      <c r="N100" s="209"/>
      <c r="O100" s="209"/>
      <c r="P100" s="209"/>
      <c r="Q100" s="209"/>
      <c r="R100" s="209"/>
      <c r="S100" s="209"/>
      <c r="T100" s="209"/>
      <c r="U100" s="209"/>
      <c r="V100" s="209"/>
      <c r="W100" s="209"/>
      <c r="X100" s="209"/>
      <c r="Y100" s="209"/>
      <c r="Z100" s="209"/>
    </row>
    <row r="101" spans="1:26" ht="18" customHeight="1" x14ac:dyDescent="0.2">
      <c r="A101" s="218"/>
      <c r="B101" s="51"/>
      <c r="C101" s="220"/>
      <c r="D101" s="220"/>
      <c r="E101" s="212"/>
      <c r="F101" s="212"/>
      <c r="G101" s="223"/>
      <c r="H101" s="215"/>
      <c r="I101" s="216"/>
      <c r="J101" s="216"/>
      <c r="K101" s="110"/>
      <c r="M101" s="210"/>
      <c r="N101" s="210"/>
      <c r="O101" s="210"/>
      <c r="P101" s="210"/>
      <c r="Q101" s="210"/>
      <c r="R101" s="210"/>
      <c r="S101" s="210"/>
      <c r="T101" s="210"/>
      <c r="U101" s="210"/>
      <c r="V101" s="210"/>
      <c r="W101" s="210"/>
      <c r="X101" s="210"/>
      <c r="Y101" s="210"/>
      <c r="Z101" s="210"/>
    </row>
    <row r="102" spans="1:26" ht="18" customHeight="1" x14ac:dyDescent="0.2">
      <c r="A102" s="217">
        <v>46</v>
      </c>
      <c r="B102" s="99"/>
      <c r="C102" s="219"/>
      <c r="D102" s="221"/>
      <c r="E102" s="211"/>
      <c r="F102" s="211"/>
      <c r="G102" s="222" t="str">
        <f t="shared" ref="G102" si="43">IF(E102="","",$B$2-E102)</f>
        <v/>
      </c>
      <c r="H102" s="213"/>
      <c r="I102" s="214"/>
      <c r="J102" s="214"/>
      <c r="K102" s="109"/>
      <c r="M102" s="209"/>
      <c r="N102" s="209"/>
      <c r="O102" s="209"/>
      <c r="P102" s="209"/>
      <c r="Q102" s="209"/>
      <c r="R102" s="209"/>
      <c r="S102" s="209"/>
      <c r="T102" s="209"/>
      <c r="U102" s="209"/>
      <c r="V102" s="209"/>
      <c r="W102" s="209"/>
      <c r="X102" s="209"/>
      <c r="Y102" s="209"/>
      <c r="Z102" s="209"/>
    </row>
    <row r="103" spans="1:26" ht="18" customHeight="1" x14ac:dyDescent="0.2">
      <c r="A103" s="218"/>
      <c r="B103" s="51"/>
      <c r="C103" s="220"/>
      <c r="D103" s="220"/>
      <c r="E103" s="212"/>
      <c r="F103" s="212"/>
      <c r="G103" s="223"/>
      <c r="H103" s="215"/>
      <c r="I103" s="216"/>
      <c r="J103" s="216"/>
      <c r="K103" s="110"/>
      <c r="M103" s="210"/>
      <c r="N103" s="210"/>
      <c r="O103" s="210"/>
      <c r="P103" s="210"/>
      <c r="Q103" s="210"/>
      <c r="R103" s="210"/>
      <c r="S103" s="210"/>
      <c r="T103" s="210"/>
      <c r="U103" s="210"/>
      <c r="V103" s="210"/>
      <c r="W103" s="210"/>
      <c r="X103" s="210"/>
      <c r="Y103" s="210"/>
      <c r="Z103" s="210"/>
    </row>
    <row r="104" spans="1:26" ht="18" customHeight="1" x14ac:dyDescent="0.2">
      <c r="A104" s="217">
        <v>47</v>
      </c>
      <c r="B104" s="99"/>
      <c r="C104" s="219"/>
      <c r="D104" s="221"/>
      <c r="E104" s="211"/>
      <c r="F104" s="211"/>
      <c r="G104" s="222" t="str">
        <f t="shared" ref="G104" si="44">IF(E104="","",$B$2-E104)</f>
        <v/>
      </c>
      <c r="H104" s="213"/>
      <c r="I104" s="214"/>
      <c r="J104" s="214"/>
      <c r="K104" s="109"/>
      <c r="M104" s="209"/>
      <c r="N104" s="209"/>
      <c r="O104" s="209"/>
      <c r="P104" s="209"/>
      <c r="Q104" s="209"/>
      <c r="R104" s="209"/>
      <c r="S104" s="209"/>
      <c r="T104" s="209"/>
      <c r="U104" s="209"/>
      <c r="V104" s="209"/>
      <c r="W104" s="209"/>
      <c r="X104" s="209"/>
      <c r="Y104" s="209"/>
      <c r="Z104" s="209"/>
    </row>
    <row r="105" spans="1:26" ht="18" customHeight="1" x14ac:dyDescent="0.2">
      <c r="A105" s="218"/>
      <c r="B105" s="51"/>
      <c r="C105" s="220"/>
      <c r="D105" s="220"/>
      <c r="E105" s="212"/>
      <c r="F105" s="212"/>
      <c r="G105" s="223"/>
      <c r="H105" s="215"/>
      <c r="I105" s="216"/>
      <c r="J105" s="216"/>
      <c r="K105" s="110"/>
      <c r="M105" s="210"/>
      <c r="N105" s="210"/>
      <c r="O105" s="210"/>
      <c r="P105" s="210"/>
      <c r="Q105" s="210"/>
      <c r="R105" s="210"/>
      <c r="S105" s="210"/>
      <c r="T105" s="210"/>
      <c r="U105" s="210"/>
      <c r="V105" s="210"/>
      <c r="W105" s="210"/>
      <c r="X105" s="210"/>
      <c r="Y105" s="210"/>
      <c r="Z105" s="210"/>
    </row>
    <row r="106" spans="1:26" ht="18" customHeight="1" x14ac:dyDescent="0.2">
      <c r="A106" s="217">
        <v>48</v>
      </c>
      <c r="B106" s="99"/>
      <c r="C106" s="219"/>
      <c r="D106" s="221"/>
      <c r="E106" s="211"/>
      <c r="F106" s="211"/>
      <c r="G106" s="222" t="str">
        <f t="shared" ref="G106" si="45">IF(E106="","",$B$2-E106)</f>
        <v/>
      </c>
      <c r="H106" s="213"/>
      <c r="I106" s="214"/>
      <c r="J106" s="214"/>
      <c r="K106" s="109"/>
      <c r="M106" s="209"/>
      <c r="N106" s="209"/>
      <c r="O106" s="209"/>
      <c r="P106" s="209"/>
      <c r="Q106" s="209"/>
      <c r="R106" s="209"/>
      <c r="S106" s="209"/>
      <c r="T106" s="209"/>
      <c r="U106" s="209"/>
      <c r="V106" s="209"/>
      <c r="W106" s="209"/>
      <c r="X106" s="209"/>
      <c r="Y106" s="209"/>
      <c r="Z106" s="209"/>
    </row>
    <row r="107" spans="1:26" ht="18" customHeight="1" x14ac:dyDescent="0.2">
      <c r="A107" s="218"/>
      <c r="B107" s="51"/>
      <c r="C107" s="220"/>
      <c r="D107" s="220"/>
      <c r="E107" s="212"/>
      <c r="F107" s="212"/>
      <c r="G107" s="223"/>
      <c r="H107" s="215"/>
      <c r="I107" s="216"/>
      <c r="J107" s="216"/>
      <c r="K107" s="110"/>
      <c r="M107" s="210"/>
      <c r="N107" s="210"/>
      <c r="O107" s="210"/>
      <c r="P107" s="210"/>
      <c r="Q107" s="210"/>
      <c r="R107" s="210"/>
      <c r="S107" s="210"/>
      <c r="T107" s="210"/>
      <c r="U107" s="210"/>
      <c r="V107" s="210"/>
      <c r="W107" s="210"/>
      <c r="X107" s="210"/>
      <c r="Y107" s="210"/>
      <c r="Z107" s="210"/>
    </row>
    <row r="108" spans="1:26" ht="18" customHeight="1" x14ac:dyDescent="0.2">
      <c r="A108" s="217">
        <v>49</v>
      </c>
      <c r="B108" s="99"/>
      <c r="C108" s="219"/>
      <c r="D108" s="221"/>
      <c r="E108" s="211"/>
      <c r="F108" s="211"/>
      <c r="G108" s="222" t="str">
        <f t="shared" ref="G108" si="46">IF(E108="","",$B$2-E108)</f>
        <v/>
      </c>
      <c r="H108" s="213"/>
      <c r="I108" s="214"/>
      <c r="J108" s="214"/>
      <c r="K108" s="109"/>
      <c r="M108" s="209"/>
      <c r="N108" s="209"/>
      <c r="O108" s="209"/>
      <c r="P108" s="209"/>
      <c r="Q108" s="209"/>
      <c r="R108" s="209"/>
      <c r="S108" s="209"/>
      <c r="T108" s="209"/>
      <c r="U108" s="209"/>
      <c r="V108" s="209"/>
      <c r="W108" s="209"/>
      <c r="X108" s="209"/>
      <c r="Y108" s="209"/>
      <c r="Z108" s="209"/>
    </row>
    <row r="109" spans="1:26" ht="18" customHeight="1" x14ac:dyDescent="0.2">
      <c r="A109" s="218"/>
      <c r="B109" s="51"/>
      <c r="C109" s="220"/>
      <c r="D109" s="220"/>
      <c r="E109" s="212"/>
      <c r="F109" s="212"/>
      <c r="G109" s="223"/>
      <c r="H109" s="215"/>
      <c r="I109" s="216"/>
      <c r="J109" s="216"/>
      <c r="K109" s="110"/>
      <c r="M109" s="210"/>
      <c r="N109" s="210"/>
      <c r="O109" s="210"/>
      <c r="P109" s="210"/>
      <c r="Q109" s="210"/>
      <c r="R109" s="210"/>
      <c r="S109" s="210"/>
      <c r="T109" s="210"/>
      <c r="U109" s="210"/>
      <c r="V109" s="210"/>
      <c r="W109" s="210"/>
      <c r="X109" s="210"/>
      <c r="Y109" s="210"/>
      <c r="Z109" s="210"/>
    </row>
    <row r="110" spans="1:26" ht="18" customHeight="1" x14ac:dyDescent="0.2">
      <c r="A110" s="217">
        <v>50</v>
      </c>
      <c r="B110" s="99"/>
      <c r="C110" s="219"/>
      <c r="D110" s="221"/>
      <c r="E110" s="211"/>
      <c r="F110" s="211"/>
      <c r="G110" s="222" t="str">
        <f t="shared" ref="G110" si="47">IF(E110="","",$B$2-E110)</f>
        <v/>
      </c>
      <c r="H110" s="213"/>
      <c r="I110" s="214"/>
      <c r="J110" s="214"/>
      <c r="K110" s="109"/>
      <c r="M110" s="209"/>
      <c r="N110" s="209"/>
      <c r="O110" s="209"/>
      <c r="P110" s="209"/>
      <c r="Q110" s="209"/>
      <c r="R110" s="209"/>
      <c r="S110" s="209"/>
      <c r="T110" s="209"/>
      <c r="U110" s="209"/>
      <c r="V110" s="209"/>
      <c r="W110" s="209"/>
      <c r="X110" s="209"/>
      <c r="Y110" s="209"/>
      <c r="Z110" s="209"/>
    </row>
    <row r="111" spans="1:26" ht="18" customHeight="1" x14ac:dyDescent="0.2">
      <c r="A111" s="218"/>
      <c r="B111" s="51"/>
      <c r="C111" s="220"/>
      <c r="D111" s="220"/>
      <c r="E111" s="212"/>
      <c r="F111" s="212"/>
      <c r="G111" s="223"/>
      <c r="H111" s="215"/>
      <c r="I111" s="216"/>
      <c r="J111" s="216"/>
      <c r="K111" s="110"/>
      <c r="M111" s="210"/>
      <c r="N111" s="210"/>
      <c r="O111" s="210"/>
      <c r="P111" s="210"/>
      <c r="Q111" s="210"/>
      <c r="R111" s="210"/>
      <c r="S111" s="210"/>
      <c r="T111" s="210"/>
      <c r="U111" s="210"/>
      <c r="V111" s="210"/>
      <c r="W111" s="210"/>
      <c r="X111" s="210"/>
      <c r="Y111" s="210"/>
      <c r="Z111" s="210"/>
    </row>
    <row r="112" spans="1:26" ht="18" customHeight="1" x14ac:dyDescent="0.2">
      <c r="A112" s="217">
        <v>51</v>
      </c>
      <c r="B112" s="99"/>
      <c r="C112" s="219"/>
      <c r="D112" s="221"/>
      <c r="E112" s="211"/>
      <c r="F112" s="211"/>
      <c r="G112" s="222" t="str">
        <f t="shared" ref="G112" si="48">IF(E112="","",$B$2-E112)</f>
        <v/>
      </c>
      <c r="H112" s="213"/>
      <c r="I112" s="214"/>
      <c r="J112" s="214"/>
      <c r="K112" s="109"/>
      <c r="M112" s="209"/>
      <c r="N112" s="209"/>
      <c r="O112" s="209"/>
      <c r="P112" s="209"/>
      <c r="Q112" s="209"/>
      <c r="R112" s="209"/>
      <c r="S112" s="209"/>
      <c r="T112" s="209"/>
      <c r="U112" s="209"/>
      <c r="V112" s="209"/>
      <c r="W112" s="209"/>
      <c r="X112" s="209"/>
      <c r="Y112" s="209"/>
      <c r="Z112" s="209"/>
    </row>
    <row r="113" spans="1:26" ht="18" customHeight="1" x14ac:dyDescent="0.2">
      <c r="A113" s="218"/>
      <c r="B113" s="51"/>
      <c r="C113" s="220"/>
      <c r="D113" s="220"/>
      <c r="E113" s="212"/>
      <c r="F113" s="212"/>
      <c r="G113" s="223"/>
      <c r="H113" s="215"/>
      <c r="I113" s="216"/>
      <c r="J113" s="216"/>
      <c r="K113" s="110"/>
      <c r="M113" s="210"/>
      <c r="N113" s="210"/>
      <c r="O113" s="210"/>
      <c r="P113" s="210"/>
      <c r="Q113" s="210"/>
      <c r="R113" s="210"/>
      <c r="S113" s="210"/>
      <c r="T113" s="210"/>
      <c r="U113" s="210"/>
      <c r="V113" s="210"/>
      <c r="W113" s="210"/>
      <c r="X113" s="210"/>
      <c r="Y113" s="210"/>
      <c r="Z113" s="210"/>
    </row>
    <row r="114" spans="1:26" ht="18" customHeight="1" x14ac:dyDescent="0.2">
      <c r="A114" s="217">
        <v>52</v>
      </c>
      <c r="B114" s="99"/>
      <c r="C114" s="219"/>
      <c r="D114" s="221"/>
      <c r="E114" s="211"/>
      <c r="F114" s="211"/>
      <c r="G114" s="222" t="str">
        <f t="shared" ref="G114" si="49">IF(E114="","",$B$2-E114)</f>
        <v/>
      </c>
      <c r="H114" s="213"/>
      <c r="I114" s="214"/>
      <c r="J114" s="214"/>
      <c r="K114" s="109"/>
      <c r="M114" s="209"/>
      <c r="N114" s="209"/>
      <c r="O114" s="209"/>
      <c r="P114" s="209"/>
      <c r="Q114" s="209"/>
      <c r="R114" s="209"/>
      <c r="S114" s="209"/>
      <c r="T114" s="209"/>
      <c r="U114" s="209"/>
      <c r="V114" s="209"/>
      <c r="W114" s="209"/>
      <c r="X114" s="209"/>
      <c r="Y114" s="209"/>
      <c r="Z114" s="209"/>
    </row>
    <row r="115" spans="1:26" ht="18" customHeight="1" x14ac:dyDescent="0.2">
      <c r="A115" s="218"/>
      <c r="B115" s="51"/>
      <c r="C115" s="220"/>
      <c r="D115" s="220"/>
      <c r="E115" s="212"/>
      <c r="F115" s="212"/>
      <c r="G115" s="223"/>
      <c r="H115" s="215"/>
      <c r="I115" s="216"/>
      <c r="J115" s="216"/>
      <c r="K115" s="110"/>
      <c r="M115" s="210"/>
      <c r="N115" s="210"/>
      <c r="O115" s="210"/>
      <c r="P115" s="210"/>
      <c r="Q115" s="210"/>
      <c r="R115" s="210"/>
      <c r="S115" s="210"/>
      <c r="T115" s="210"/>
      <c r="U115" s="210"/>
      <c r="V115" s="210"/>
      <c r="W115" s="210"/>
      <c r="X115" s="210"/>
      <c r="Y115" s="210"/>
      <c r="Z115" s="210"/>
    </row>
    <row r="116" spans="1:26" ht="18" customHeight="1" x14ac:dyDescent="0.2">
      <c r="A116" s="217">
        <v>53</v>
      </c>
      <c r="B116" s="99"/>
      <c r="C116" s="219"/>
      <c r="D116" s="221"/>
      <c r="E116" s="211"/>
      <c r="F116" s="211"/>
      <c r="G116" s="222" t="str">
        <f t="shared" ref="G116" si="50">IF(E116="","",$B$2-E116)</f>
        <v/>
      </c>
      <c r="H116" s="213"/>
      <c r="I116" s="214"/>
      <c r="J116" s="214"/>
      <c r="K116" s="109"/>
      <c r="M116" s="209"/>
      <c r="N116" s="209"/>
      <c r="O116" s="209"/>
      <c r="P116" s="209"/>
      <c r="Q116" s="209"/>
      <c r="R116" s="209"/>
      <c r="S116" s="209"/>
      <c r="T116" s="209"/>
      <c r="U116" s="209"/>
      <c r="V116" s="209"/>
      <c r="W116" s="209"/>
      <c r="X116" s="209"/>
      <c r="Y116" s="209"/>
      <c r="Z116" s="209"/>
    </row>
    <row r="117" spans="1:26" ht="18" customHeight="1" x14ac:dyDescent="0.2">
      <c r="A117" s="218"/>
      <c r="B117" s="51"/>
      <c r="C117" s="220"/>
      <c r="D117" s="220"/>
      <c r="E117" s="212"/>
      <c r="F117" s="212"/>
      <c r="G117" s="223"/>
      <c r="H117" s="215"/>
      <c r="I117" s="216"/>
      <c r="J117" s="216"/>
      <c r="K117" s="110"/>
      <c r="M117" s="210"/>
      <c r="N117" s="210"/>
      <c r="O117" s="210"/>
      <c r="P117" s="210"/>
      <c r="Q117" s="210"/>
      <c r="R117" s="210"/>
      <c r="S117" s="210"/>
      <c r="T117" s="210"/>
      <c r="U117" s="210"/>
      <c r="V117" s="210"/>
      <c r="W117" s="210"/>
      <c r="X117" s="210"/>
      <c r="Y117" s="210"/>
      <c r="Z117" s="210"/>
    </row>
    <row r="118" spans="1:26" ht="18" customHeight="1" x14ac:dyDescent="0.2">
      <c r="A118" s="217">
        <v>54</v>
      </c>
      <c r="B118" s="99"/>
      <c r="C118" s="219"/>
      <c r="D118" s="221"/>
      <c r="E118" s="211"/>
      <c r="F118" s="211"/>
      <c r="G118" s="222" t="str">
        <f t="shared" ref="G118" si="51">IF(E118="","",$B$2-E118)</f>
        <v/>
      </c>
      <c r="H118" s="213"/>
      <c r="I118" s="214"/>
      <c r="J118" s="214"/>
      <c r="K118" s="109"/>
      <c r="M118" s="209"/>
      <c r="N118" s="209"/>
      <c r="O118" s="209"/>
      <c r="P118" s="209"/>
      <c r="Q118" s="209"/>
      <c r="R118" s="209"/>
      <c r="S118" s="209"/>
      <c r="T118" s="209"/>
      <c r="U118" s="209"/>
      <c r="V118" s="209"/>
      <c r="W118" s="209"/>
      <c r="X118" s="209"/>
      <c r="Y118" s="209"/>
      <c r="Z118" s="209"/>
    </row>
    <row r="119" spans="1:26" ht="18" customHeight="1" x14ac:dyDescent="0.2">
      <c r="A119" s="218"/>
      <c r="B119" s="51"/>
      <c r="C119" s="220"/>
      <c r="D119" s="220"/>
      <c r="E119" s="212"/>
      <c r="F119" s="212"/>
      <c r="G119" s="223"/>
      <c r="H119" s="215"/>
      <c r="I119" s="216"/>
      <c r="J119" s="216"/>
      <c r="K119" s="110"/>
      <c r="M119" s="210"/>
      <c r="N119" s="210"/>
      <c r="O119" s="210"/>
      <c r="P119" s="210"/>
      <c r="Q119" s="210"/>
      <c r="R119" s="210"/>
      <c r="S119" s="210"/>
      <c r="T119" s="210"/>
      <c r="U119" s="210"/>
      <c r="V119" s="210"/>
      <c r="W119" s="210"/>
      <c r="X119" s="210"/>
      <c r="Y119" s="210"/>
      <c r="Z119" s="210"/>
    </row>
    <row r="120" spans="1:26" ht="18" customHeight="1" x14ac:dyDescent="0.2">
      <c r="A120" s="217">
        <v>55</v>
      </c>
      <c r="B120" s="99"/>
      <c r="C120" s="219"/>
      <c r="D120" s="221"/>
      <c r="E120" s="211"/>
      <c r="F120" s="211"/>
      <c r="G120" s="222" t="str">
        <f t="shared" ref="G120" si="52">IF(E120="","",$B$2-E120)</f>
        <v/>
      </c>
      <c r="H120" s="213"/>
      <c r="I120" s="214"/>
      <c r="J120" s="214"/>
      <c r="K120" s="109"/>
      <c r="M120" s="209"/>
      <c r="N120" s="209"/>
      <c r="O120" s="209"/>
      <c r="P120" s="209"/>
      <c r="Q120" s="209"/>
      <c r="R120" s="209"/>
      <c r="S120" s="209"/>
      <c r="T120" s="209"/>
      <c r="U120" s="209"/>
      <c r="V120" s="209"/>
      <c r="W120" s="209"/>
      <c r="X120" s="209"/>
      <c r="Y120" s="209"/>
      <c r="Z120" s="209"/>
    </row>
    <row r="121" spans="1:26" ht="18" customHeight="1" x14ac:dyDescent="0.2">
      <c r="A121" s="218"/>
      <c r="B121" s="51"/>
      <c r="C121" s="220"/>
      <c r="D121" s="220"/>
      <c r="E121" s="212"/>
      <c r="F121" s="212"/>
      <c r="G121" s="223"/>
      <c r="H121" s="215"/>
      <c r="I121" s="216"/>
      <c r="J121" s="216"/>
      <c r="K121" s="110"/>
      <c r="M121" s="210"/>
      <c r="N121" s="210"/>
      <c r="O121" s="210"/>
      <c r="P121" s="210"/>
      <c r="Q121" s="210"/>
      <c r="R121" s="210"/>
      <c r="S121" s="210"/>
      <c r="T121" s="210"/>
      <c r="U121" s="210"/>
      <c r="V121" s="210"/>
      <c r="W121" s="210"/>
      <c r="X121" s="210"/>
      <c r="Y121" s="210"/>
      <c r="Z121" s="210"/>
    </row>
    <row r="122" spans="1:26" ht="18" customHeight="1" x14ac:dyDescent="0.2">
      <c r="A122" s="217">
        <v>56</v>
      </c>
      <c r="B122" s="99"/>
      <c r="C122" s="219"/>
      <c r="D122" s="221"/>
      <c r="E122" s="211"/>
      <c r="F122" s="211"/>
      <c r="G122" s="222" t="str">
        <f t="shared" ref="G122" si="53">IF(E122="","",$B$2-E122)</f>
        <v/>
      </c>
      <c r="H122" s="213"/>
      <c r="I122" s="214"/>
      <c r="J122" s="214"/>
      <c r="K122" s="109"/>
      <c r="M122" s="209"/>
      <c r="N122" s="209"/>
      <c r="O122" s="209"/>
      <c r="P122" s="209"/>
      <c r="Q122" s="209"/>
      <c r="R122" s="209"/>
      <c r="S122" s="209"/>
      <c r="T122" s="209"/>
      <c r="U122" s="209"/>
      <c r="V122" s="209"/>
      <c r="W122" s="209"/>
      <c r="X122" s="209"/>
      <c r="Y122" s="209"/>
      <c r="Z122" s="209"/>
    </row>
    <row r="123" spans="1:26" ht="18" customHeight="1" x14ac:dyDescent="0.2">
      <c r="A123" s="218"/>
      <c r="B123" s="51"/>
      <c r="C123" s="220"/>
      <c r="D123" s="220"/>
      <c r="E123" s="212"/>
      <c r="F123" s="212"/>
      <c r="G123" s="223"/>
      <c r="H123" s="215"/>
      <c r="I123" s="216"/>
      <c r="J123" s="216"/>
      <c r="K123" s="110"/>
      <c r="M123" s="210"/>
      <c r="N123" s="210"/>
      <c r="O123" s="210"/>
      <c r="P123" s="210"/>
      <c r="Q123" s="210"/>
      <c r="R123" s="210"/>
      <c r="S123" s="210"/>
      <c r="T123" s="210"/>
      <c r="U123" s="210"/>
      <c r="V123" s="210"/>
      <c r="W123" s="210"/>
      <c r="X123" s="210"/>
      <c r="Y123" s="210"/>
      <c r="Z123" s="210"/>
    </row>
    <row r="124" spans="1:26" ht="18" customHeight="1" x14ac:dyDescent="0.2">
      <c r="A124" s="217">
        <v>57</v>
      </c>
      <c r="B124" s="99"/>
      <c r="C124" s="219"/>
      <c r="D124" s="221"/>
      <c r="E124" s="211"/>
      <c r="F124" s="211"/>
      <c r="G124" s="222" t="str">
        <f t="shared" ref="G124" si="54">IF(E124="","",$B$2-E124)</f>
        <v/>
      </c>
      <c r="H124" s="213"/>
      <c r="I124" s="214"/>
      <c r="J124" s="214"/>
      <c r="K124" s="109"/>
      <c r="M124" s="209"/>
      <c r="N124" s="209"/>
      <c r="O124" s="209"/>
      <c r="P124" s="209"/>
      <c r="Q124" s="209"/>
      <c r="R124" s="209"/>
      <c r="S124" s="209"/>
      <c r="T124" s="209"/>
      <c r="U124" s="209"/>
      <c r="V124" s="209"/>
      <c r="W124" s="209"/>
      <c r="X124" s="209"/>
      <c r="Y124" s="209"/>
      <c r="Z124" s="209"/>
    </row>
    <row r="125" spans="1:26" ht="18" customHeight="1" x14ac:dyDescent="0.2">
      <c r="A125" s="218"/>
      <c r="B125" s="51"/>
      <c r="C125" s="220"/>
      <c r="D125" s="220"/>
      <c r="E125" s="212"/>
      <c r="F125" s="212"/>
      <c r="G125" s="223"/>
      <c r="H125" s="215"/>
      <c r="I125" s="216"/>
      <c r="J125" s="216"/>
      <c r="K125" s="110"/>
      <c r="M125" s="210"/>
      <c r="N125" s="210"/>
      <c r="O125" s="210"/>
      <c r="P125" s="210"/>
      <c r="Q125" s="210"/>
      <c r="R125" s="210"/>
      <c r="S125" s="210"/>
      <c r="T125" s="210"/>
      <c r="U125" s="210"/>
      <c r="V125" s="210"/>
      <c r="W125" s="210"/>
      <c r="X125" s="210"/>
      <c r="Y125" s="210"/>
      <c r="Z125" s="210"/>
    </row>
    <row r="126" spans="1:26" ht="18" customHeight="1" x14ac:dyDescent="0.2">
      <c r="A126" s="217">
        <v>58</v>
      </c>
      <c r="B126" s="99"/>
      <c r="C126" s="219"/>
      <c r="D126" s="221"/>
      <c r="E126" s="211"/>
      <c r="F126" s="211"/>
      <c r="G126" s="222" t="str">
        <f t="shared" ref="G126" si="55">IF(E126="","",$B$2-E126)</f>
        <v/>
      </c>
      <c r="H126" s="213"/>
      <c r="I126" s="214"/>
      <c r="J126" s="214"/>
      <c r="K126" s="109"/>
      <c r="M126" s="209"/>
      <c r="N126" s="209"/>
      <c r="O126" s="209"/>
      <c r="P126" s="209"/>
      <c r="Q126" s="209"/>
      <c r="R126" s="209"/>
      <c r="S126" s="209"/>
      <c r="T126" s="209"/>
      <c r="U126" s="209"/>
      <c r="V126" s="209"/>
      <c r="W126" s="209"/>
      <c r="X126" s="209"/>
      <c r="Y126" s="209"/>
      <c r="Z126" s="209"/>
    </row>
    <row r="127" spans="1:26" ht="18" customHeight="1" x14ac:dyDescent="0.2">
      <c r="A127" s="218"/>
      <c r="B127" s="51"/>
      <c r="C127" s="220"/>
      <c r="D127" s="220"/>
      <c r="E127" s="212"/>
      <c r="F127" s="212"/>
      <c r="G127" s="223"/>
      <c r="H127" s="215"/>
      <c r="I127" s="216"/>
      <c r="J127" s="216"/>
      <c r="K127" s="110"/>
      <c r="M127" s="210"/>
      <c r="N127" s="210"/>
      <c r="O127" s="210"/>
      <c r="P127" s="210"/>
      <c r="Q127" s="210"/>
      <c r="R127" s="210"/>
      <c r="S127" s="210"/>
      <c r="T127" s="210"/>
      <c r="U127" s="210"/>
      <c r="V127" s="210"/>
      <c r="W127" s="210"/>
      <c r="X127" s="210"/>
      <c r="Y127" s="210"/>
      <c r="Z127" s="210"/>
    </row>
    <row r="128" spans="1:26" ht="18" customHeight="1" x14ac:dyDescent="0.2">
      <c r="A128" s="217">
        <v>59</v>
      </c>
      <c r="B128" s="99"/>
      <c r="C128" s="219"/>
      <c r="D128" s="221"/>
      <c r="E128" s="211"/>
      <c r="F128" s="211"/>
      <c r="G128" s="222" t="str">
        <f t="shared" ref="G128" si="56">IF(E128="","",$B$2-E128)</f>
        <v/>
      </c>
      <c r="H128" s="213"/>
      <c r="I128" s="214"/>
      <c r="J128" s="214"/>
      <c r="K128" s="109"/>
      <c r="M128" s="209"/>
      <c r="N128" s="209"/>
      <c r="O128" s="209"/>
      <c r="P128" s="209"/>
      <c r="Q128" s="209"/>
      <c r="R128" s="209"/>
      <c r="S128" s="209"/>
      <c r="T128" s="209"/>
      <c r="U128" s="209"/>
      <c r="V128" s="209"/>
      <c r="W128" s="209"/>
      <c r="X128" s="209"/>
      <c r="Y128" s="209"/>
      <c r="Z128" s="209"/>
    </row>
    <row r="129" spans="1:26" ht="18" customHeight="1" x14ac:dyDescent="0.2">
      <c r="A129" s="218"/>
      <c r="B129" s="51"/>
      <c r="C129" s="220"/>
      <c r="D129" s="220"/>
      <c r="E129" s="212"/>
      <c r="F129" s="212"/>
      <c r="G129" s="223"/>
      <c r="H129" s="215"/>
      <c r="I129" s="216"/>
      <c r="J129" s="216"/>
      <c r="K129" s="110"/>
      <c r="M129" s="210"/>
      <c r="N129" s="210"/>
      <c r="O129" s="210"/>
      <c r="P129" s="210"/>
      <c r="Q129" s="210"/>
      <c r="R129" s="210"/>
      <c r="S129" s="210"/>
      <c r="T129" s="210"/>
      <c r="U129" s="210"/>
      <c r="V129" s="210"/>
      <c r="W129" s="210"/>
      <c r="X129" s="210"/>
      <c r="Y129" s="210"/>
      <c r="Z129" s="210"/>
    </row>
    <row r="130" spans="1:26" ht="18" customHeight="1" x14ac:dyDescent="0.2">
      <c r="A130" s="217">
        <v>60</v>
      </c>
      <c r="B130" s="99"/>
      <c r="C130" s="219"/>
      <c r="D130" s="221"/>
      <c r="E130" s="211"/>
      <c r="F130" s="211"/>
      <c r="G130" s="222" t="str">
        <f t="shared" ref="G130" si="57">IF(E130="","",$B$2-E130)</f>
        <v/>
      </c>
      <c r="H130" s="213"/>
      <c r="I130" s="214"/>
      <c r="J130" s="214"/>
      <c r="K130" s="109"/>
      <c r="M130" s="209"/>
      <c r="N130" s="209"/>
      <c r="O130" s="209"/>
      <c r="P130" s="209"/>
      <c r="Q130" s="209"/>
      <c r="R130" s="209"/>
      <c r="S130" s="209"/>
      <c r="T130" s="209"/>
      <c r="U130" s="209"/>
      <c r="V130" s="209"/>
      <c r="W130" s="209"/>
      <c r="X130" s="209"/>
      <c r="Y130" s="209"/>
      <c r="Z130" s="209"/>
    </row>
    <row r="131" spans="1:26" ht="18" customHeight="1" x14ac:dyDescent="0.2">
      <c r="A131" s="218"/>
      <c r="B131" s="51"/>
      <c r="C131" s="220"/>
      <c r="D131" s="220"/>
      <c r="E131" s="212"/>
      <c r="F131" s="212"/>
      <c r="G131" s="223"/>
      <c r="H131" s="215"/>
      <c r="I131" s="216"/>
      <c r="J131" s="216"/>
      <c r="K131" s="110"/>
      <c r="M131" s="210"/>
      <c r="N131" s="210"/>
      <c r="O131" s="210"/>
      <c r="P131" s="210"/>
      <c r="Q131" s="210"/>
      <c r="R131" s="210"/>
      <c r="S131" s="210"/>
      <c r="T131" s="210"/>
      <c r="U131" s="210"/>
      <c r="V131" s="210"/>
      <c r="W131" s="210"/>
      <c r="X131" s="210"/>
      <c r="Y131" s="210"/>
      <c r="Z131" s="210"/>
    </row>
    <row r="132" spans="1:26" ht="18" customHeight="1" x14ac:dyDescent="0.2">
      <c r="A132" s="217">
        <v>61</v>
      </c>
      <c r="B132" s="99"/>
      <c r="C132" s="219"/>
      <c r="D132" s="221"/>
      <c r="E132" s="211"/>
      <c r="F132" s="211"/>
      <c r="G132" s="222" t="str">
        <f t="shared" ref="G132" si="58">IF(E132="","",$B$2-E132)</f>
        <v/>
      </c>
      <c r="H132" s="213"/>
      <c r="I132" s="214"/>
      <c r="J132" s="214"/>
      <c r="K132" s="109"/>
      <c r="M132" s="209"/>
      <c r="N132" s="209"/>
      <c r="O132" s="209"/>
      <c r="P132" s="209"/>
      <c r="Q132" s="209"/>
      <c r="R132" s="209"/>
      <c r="S132" s="209"/>
      <c r="T132" s="209"/>
      <c r="U132" s="209"/>
      <c r="V132" s="209"/>
      <c r="W132" s="209"/>
      <c r="X132" s="209"/>
      <c r="Y132" s="209"/>
      <c r="Z132" s="209"/>
    </row>
    <row r="133" spans="1:26" ht="18" customHeight="1" x14ac:dyDescent="0.2">
      <c r="A133" s="218"/>
      <c r="B133" s="51"/>
      <c r="C133" s="220"/>
      <c r="D133" s="220"/>
      <c r="E133" s="212"/>
      <c r="F133" s="212"/>
      <c r="G133" s="223"/>
      <c r="H133" s="215"/>
      <c r="I133" s="216"/>
      <c r="J133" s="216"/>
      <c r="K133" s="110"/>
      <c r="M133" s="210"/>
      <c r="N133" s="210"/>
      <c r="O133" s="210"/>
      <c r="P133" s="210"/>
      <c r="Q133" s="210"/>
      <c r="R133" s="210"/>
      <c r="S133" s="210"/>
      <c r="T133" s="210"/>
      <c r="U133" s="210"/>
      <c r="V133" s="210"/>
      <c r="W133" s="210"/>
      <c r="X133" s="210"/>
      <c r="Y133" s="210"/>
      <c r="Z133" s="210"/>
    </row>
    <row r="134" spans="1:26" ht="18" customHeight="1" x14ac:dyDescent="0.2">
      <c r="A134" s="217">
        <v>62</v>
      </c>
      <c r="B134" s="99"/>
      <c r="C134" s="219"/>
      <c r="D134" s="221"/>
      <c r="E134" s="211"/>
      <c r="F134" s="211"/>
      <c r="G134" s="222" t="str">
        <f t="shared" ref="G134" si="59">IF(E134="","",$B$2-E134)</f>
        <v/>
      </c>
      <c r="H134" s="213"/>
      <c r="I134" s="214"/>
      <c r="J134" s="214"/>
      <c r="K134" s="109"/>
      <c r="M134" s="209"/>
      <c r="N134" s="209"/>
      <c r="O134" s="209"/>
      <c r="P134" s="209"/>
      <c r="Q134" s="209"/>
      <c r="R134" s="209"/>
      <c r="S134" s="209"/>
      <c r="T134" s="209"/>
      <c r="U134" s="209"/>
      <c r="V134" s="209"/>
      <c r="W134" s="209"/>
      <c r="X134" s="209"/>
      <c r="Y134" s="209"/>
      <c r="Z134" s="209"/>
    </row>
    <row r="135" spans="1:26" ht="18" customHeight="1" x14ac:dyDescent="0.2">
      <c r="A135" s="218"/>
      <c r="B135" s="51"/>
      <c r="C135" s="220"/>
      <c r="D135" s="220"/>
      <c r="E135" s="212"/>
      <c r="F135" s="212"/>
      <c r="G135" s="223"/>
      <c r="H135" s="215"/>
      <c r="I135" s="216"/>
      <c r="J135" s="216"/>
      <c r="K135" s="110"/>
      <c r="M135" s="210"/>
      <c r="N135" s="210"/>
      <c r="O135" s="210"/>
      <c r="P135" s="210"/>
      <c r="Q135" s="210"/>
      <c r="R135" s="210"/>
      <c r="S135" s="210"/>
      <c r="T135" s="210"/>
      <c r="U135" s="210"/>
      <c r="V135" s="210"/>
      <c r="W135" s="210"/>
      <c r="X135" s="210"/>
      <c r="Y135" s="210"/>
      <c r="Z135" s="210"/>
    </row>
    <row r="136" spans="1:26" ht="18" customHeight="1" x14ac:dyDescent="0.2">
      <c r="A136" s="217">
        <v>63</v>
      </c>
      <c r="B136" s="99"/>
      <c r="C136" s="219"/>
      <c r="D136" s="221"/>
      <c r="E136" s="211"/>
      <c r="F136" s="211"/>
      <c r="G136" s="222" t="str">
        <f t="shared" ref="G136" si="60">IF(E136="","",$B$2-E136)</f>
        <v/>
      </c>
      <c r="H136" s="213"/>
      <c r="I136" s="214"/>
      <c r="J136" s="214"/>
      <c r="K136" s="109"/>
      <c r="M136" s="209"/>
      <c r="N136" s="209"/>
      <c r="O136" s="209"/>
      <c r="P136" s="209"/>
      <c r="Q136" s="209"/>
      <c r="R136" s="209"/>
      <c r="S136" s="209"/>
      <c r="T136" s="209"/>
      <c r="U136" s="209"/>
      <c r="V136" s="209"/>
      <c r="W136" s="209"/>
      <c r="X136" s="209"/>
      <c r="Y136" s="209"/>
      <c r="Z136" s="209"/>
    </row>
    <row r="137" spans="1:26" ht="18" customHeight="1" x14ac:dyDescent="0.2">
      <c r="A137" s="218"/>
      <c r="B137" s="51"/>
      <c r="C137" s="220"/>
      <c r="D137" s="220"/>
      <c r="E137" s="212"/>
      <c r="F137" s="212"/>
      <c r="G137" s="223"/>
      <c r="H137" s="215"/>
      <c r="I137" s="216"/>
      <c r="J137" s="216"/>
      <c r="K137" s="110"/>
      <c r="M137" s="210"/>
      <c r="N137" s="210"/>
      <c r="O137" s="210"/>
      <c r="P137" s="210"/>
      <c r="Q137" s="210"/>
      <c r="R137" s="210"/>
      <c r="S137" s="210"/>
      <c r="T137" s="210"/>
      <c r="U137" s="210"/>
      <c r="V137" s="210"/>
      <c r="W137" s="210"/>
      <c r="X137" s="210"/>
      <c r="Y137" s="210"/>
      <c r="Z137" s="210"/>
    </row>
    <row r="138" spans="1:26" ht="18" customHeight="1" x14ac:dyDescent="0.2">
      <c r="A138" s="217">
        <v>64</v>
      </c>
      <c r="B138" s="99"/>
      <c r="C138" s="219"/>
      <c r="D138" s="221"/>
      <c r="E138" s="211"/>
      <c r="F138" s="211"/>
      <c r="G138" s="222" t="str">
        <f t="shared" ref="G138" si="61">IF(E138="","",$B$2-E138)</f>
        <v/>
      </c>
      <c r="H138" s="213"/>
      <c r="I138" s="214"/>
      <c r="J138" s="214"/>
      <c r="K138" s="109"/>
      <c r="M138" s="209"/>
      <c r="N138" s="209"/>
      <c r="O138" s="209"/>
      <c r="P138" s="209"/>
      <c r="Q138" s="209"/>
      <c r="R138" s="209"/>
      <c r="S138" s="209"/>
      <c r="T138" s="209"/>
      <c r="U138" s="209"/>
      <c r="V138" s="209"/>
      <c r="W138" s="209"/>
      <c r="X138" s="209"/>
      <c r="Y138" s="209"/>
      <c r="Z138" s="209"/>
    </row>
    <row r="139" spans="1:26" ht="18" customHeight="1" x14ac:dyDescent="0.2">
      <c r="A139" s="218"/>
      <c r="B139" s="51"/>
      <c r="C139" s="220"/>
      <c r="D139" s="220"/>
      <c r="E139" s="212"/>
      <c r="F139" s="212"/>
      <c r="G139" s="223"/>
      <c r="H139" s="215"/>
      <c r="I139" s="216"/>
      <c r="J139" s="216"/>
      <c r="K139" s="110"/>
      <c r="M139" s="210"/>
      <c r="N139" s="210"/>
      <c r="O139" s="210"/>
      <c r="P139" s="210"/>
      <c r="Q139" s="210"/>
      <c r="R139" s="210"/>
      <c r="S139" s="210"/>
      <c r="T139" s="210"/>
      <c r="U139" s="210"/>
      <c r="V139" s="210"/>
      <c r="W139" s="210"/>
      <c r="X139" s="210"/>
      <c r="Y139" s="210"/>
      <c r="Z139" s="210"/>
    </row>
    <row r="140" spans="1:26" ht="18" customHeight="1" x14ac:dyDescent="0.2">
      <c r="A140" s="217">
        <v>65</v>
      </c>
      <c r="B140" s="99"/>
      <c r="C140" s="219"/>
      <c r="D140" s="221"/>
      <c r="E140" s="211"/>
      <c r="F140" s="211"/>
      <c r="G140" s="222" t="str">
        <f t="shared" ref="G140" si="62">IF(E140="","",$B$2-E140)</f>
        <v/>
      </c>
      <c r="H140" s="213"/>
      <c r="I140" s="214"/>
      <c r="J140" s="214"/>
      <c r="K140" s="109"/>
      <c r="M140" s="209"/>
      <c r="N140" s="209"/>
      <c r="O140" s="209"/>
      <c r="P140" s="209"/>
      <c r="Q140" s="209"/>
      <c r="R140" s="209"/>
      <c r="S140" s="209"/>
      <c r="T140" s="209"/>
      <c r="U140" s="209"/>
      <c r="V140" s="209"/>
      <c r="W140" s="209"/>
      <c r="X140" s="209"/>
      <c r="Y140" s="209"/>
      <c r="Z140" s="209"/>
    </row>
    <row r="141" spans="1:26" ht="18" customHeight="1" x14ac:dyDescent="0.2">
      <c r="A141" s="218"/>
      <c r="B141" s="51"/>
      <c r="C141" s="220"/>
      <c r="D141" s="220"/>
      <c r="E141" s="212"/>
      <c r="F141" s="212"/>
      <c r="G141" s="223"/>
      <c r="H141" s="215"/>
      <c r="I141" s="216"/>
      <c r="J141" s="216"/>
      <c r="K141" s="110"/>
      <c r="M141" s="210"/>
      <c r="N141" s="210"/>
      <c r="O141" s="210"/>
      <c r="P141" s="210"/>
      <c r="Q141" s="210"/>
      <c r="R141" s="210"/>
      <c r="S141" s="210"/>
      <c r="T141" s="210"/>
      <c r="U141" s="210"/>
      <c r="V141" s="210"/>
      <c r="W141" s="210"/>
      <c r="X141" s="210"/>
      <c r="Y141" s="210"/>
      <c r="Z141" s="210"/>
    </row>
    <row r="142" spans="1:26" ht="18" customHeight="1" x14ac:dyDescent="0.2">
      <c r="A142" s="217">
        <v>66</v>
      </c>
      <c r="B142" s="99"/>
      <c r="C142" s="219"/>
      <c r="D142" s="221"/>
      <c r="E142" s="211"/>
      <c r="F142" s="211"/>
      <c r="G142" s="222" t="str">
        <f t="shared" ref="G142" si="63">IF(E142="","",$B$2-E142)</f>
        <v/>
      </c>
      <c r="H142" s="213"/>
      <c r="I142" s="214"/>
      <c r="J142" s="214"/>
      <c r="K142" s="109"/>
      <c r="M142" s="209"/>
      <c r="N142" s="209"/>
      <c r="O142" s="209"/>
      <c r="P142" s="209"/>
      <c r="Q142" s="209"/>
      <c r="R142" s="209"/>
      <c r="S142" s="209"/>
      <c r="T142" s="209"/>
      <c r="U142" s="209"/>
      <c r="V142" s="209"/>
      <c r="W142" s="209"/>
      <c r="X142" s="209"/>
      <c r="Y142" s="209"/>
      <c r="Z142" s="209"/>
    </row>
    <row r="143" spans="1:26" ht="18" customHeight="1" x14ac:dyDescent="0.2">
      <c r="A143" s="218"/>
      <c r="B143" s="51"/>
      <c r="C143" s="220"/>
      <c r="D143" s="220"/>
      <c r="E143" s="212"/>
      <c r="F143" s="212"/>
      <c r="G143" s="223"/>
      <c r="H143" s="215"/>
      <c r="I143" s="216"/>
      <c r="J143" s="216"/>
      <c r="K143" s="110"/>
      <c r="M143" s="210"/>
      <c r="N143" s="210"/>
      <c r="O143" s="210"/>
      <c r="P143" s="210"/>
      <c r="Q143" s="210"/>
      <c r="R143" s="210"/>
      <c r="S143" s="210"/>
      <c r="T143" s="210"/>
      <c r="U143" s="210"/>
      <c r="V143" s="210"/>
      <c r="W143" s="210"/>
      <c r="X143" s="210"/>
      <c r="Y143" s="210"/>
      <c r="Z143" s="210"/>
    </row>
    <row r="144" spans="1:26" ht="18" customHeight="1" x14ac:dyDescent="0.2">
      <c r="A144" s="217">
        <v>67</v>
      </c>
      <c r="B144" s="99"/>
      <c r="C144" s="219"/>
      <c r="D144" s="221"/>
      <c r="E144" s="211"/>
      <c r="F144" s="211"/>
      <c r="G144" s="222" t="str">
        <f t="shared" ref="G144" si="64">IF(E144="","",$B$2-E144)</f>
        <v/>
      </c>
      <c r="H144" s="213"/>
      <c r="I144" s="214"/>
      <c r="J144" s="214"/>
      <c r="K144" s="109"/>
      <c r="M144" s="209"/>
      <c r="N144" s="209"/>
      <c r="O144" s="209"/>
      <c r="P144" s="209"/>
      <c r="Q144" s="209"/>
      <c r="R144" s="209"/>
      <c r="S144" s="209"/>
      <c r="T144" s="209"/>
      <c r="U144" s="209"/>
      <c r="V144" s="209"/>
      <c r="W144" s="209"/>
      <c r="X144" s="209"/>
      <c r="Y144" s="209"/>
      <c r="Z144" s="209"/>
    </row>
    <row r="145" spans="1:26" ht="18" customHeight="1" x14ac:dyDescent="0.2">
      <c r="A145" s="218"/>
      <c r="B145" s="51"/>
      <c r="C145" s="220"/>
      <c r="D145" s="220"/>
      <c r="E145" s="212"/>
      <c r="F145" s="212"/>
      <c r="G145" s="223"/>
      <c r="H145" s="215"/>
      <c r="I145" s="216"/>
      <c r="J145" s="216"/>
      <c r="K145" s="110"/>
      <c r="M145" s="210"/>
      <c r="N145" s="210"/>
      <c r="O145" s="210"/>
      <c r="P145" s="210"/>
      <c r="Q145" s="210"/>
      <c r="R145" s="210"/>
      <c r="S145" s="210"/>
      <c r="T145" s="210"/>
      <c r="U145" s="210"/>
      <c r="V145" s="210"/>
      <c r="W145" s="210"/>
      <c r="X145" s="210"/>
      <c r="Y145" s="210"/>
      <c r="Z145" s="210"/>
    </row>
    <row r="146" spans="1:26" ht="18" customHeight="1" x14ac:dyDescent="0.2">
      <c r="A146" s="217">
        <v>68</v>
      </c>
      <c r="B146" s="99"/>
      <c r="C146" s="219"/>
      <c r="D146" s="221"/>
      <c r="E146" s="211"/>
      <c r="F146" s="211"/>
      <c r="G146" s="222" t="str">
        <f t="shared" ref="G146" si="65">IF(E146="","",$B$2-E146)</f>
        <v/>
      </c>
      <c r="H146" s="213"/>
      <c r="I146" s="214"/>
      <c r="J146" s="214"/>
      <c r="K146" s="109"/>
      <c r="M146" s="209"/>
      <c r="N146" s="209"/>
      <c r="O146" s="209"/>
      <c r="P146" s="209"/>
      <c r="Q146" s="209"/>
      <c r="R146" s="209"/>
      <c r="S146" s="209"/>
      <c r="T146" s="209"/>
      <c r="U146" s="209"/>
      <c r="V146" s="209"/>
      <c r="W146" s="209"/>
      <c r="X146" s="209"/>
      <c r="Y146" s="209"/>
      <c r="Z146" s="209"/>
    </row>
    <row r="147" spans="1:26" ht="18" customHeight="1" x14ac:dyDescent="0.2">
      <c r="A147" s="218"/>
      <c r="B147" s="51"/>
      <c r="C147" s="220"/>
      <c r="D147" s="220"/>
      <c r="E147" s="212"/>
      <c r="F147" s="212"/>
      <c r="G147" s="223"/>
      <c r="H147" s="215"/>
      <c r="I147" s="216"/>
      <c r="J147" s="216"/>
      <c r="K147" s="110"/>
      <c r="M147" s="210"/>
      <c r="N147" s="210"/>
      <c r="O147" s="210"/>
      <c r="P147" s="210"/>
      <c r="Q147" s="210"/>
      <c r="R147" s="210"/>
      <c r="S147" s="210"/>
      <c r="T147" s="210"/>
      <c r="U147" s="210"/>
      <c r="V147" s="210"/>
      <c r="W147" s="210"/>
      <c r="X147" s="210"/>
      <c r="Y147" s="210"/>
      <c r="Z147" s="210"/>
    </row>
    <row r="148" spans="1:26" ht="18" customHeight="1" x14ac:dyDescent="0.2">
      <c r="A148" s="217">
        <v>69</v>
      </c>
      <c r="B148" s="99"/>
      <c r="C148" s="219"/>
      <c r="D148" s="221"/>
      <c r="E148" s="211"/>
      <c r="F148" s="211"/>
      <c r="G148" s="222" t="str">
        <f t="shared" ref="G148" si="66">IF(E148="","",$B$2-E148)</f>
        <v/>
      </c>
      <c r="H148" s="213"/>
      <c r="I148" s="214"/>
      <c r="J148" s="214"/>
      <c r="K148" s="109"/>
      <c r="M148" s="209"/>
      <c r="N148" s="209"/>
      <c r="O148" s="209"/>
      <c r="P148" s="209"/>
      <c r="Q148" s="209"/>
      <c r="R148" s="209"/>
      <c r="S148" s="209"/>
      <c r="T148" s="209"/>
      <c r="U148" s="209"/>
      <c r="V148" s="209"/>
      <c r="W148" s="209"/>
      <c r="X148" s="209"/>
      <c r="Y148" s="209"/>
      <c r="Z148" s="209"/>
    </row>
    <row r="149" spans="1:26" ht="18" customHeight="1" x14ac:dyDescent="0.2">
      <c r="A149" s="218"/>
      <c r="B149" s="51"/>
      <c r="C149" s="220"/>
      <c r="D149" s="220"/>
      <c r="E149" s="212"/>
      <c r="F149" s="212"/>
      <c r="G149" s="223"/>
      <c r="H149" s="215"/>
      <c r="I149" s="216"/>
      <c r="J149" s="216"/>
      <c r="K149" s="110"/>
      <c r="M149" s="210"/>
      <c r="N149" s="210"/>
      <c r="O149" s="210"/>
      <c r="P149" s="210"/>
      <c r="Q149" s="210"/>
      <c r="R149" s="210"/>
      <c r="S149" s="210"/>
      <c r="T149" s="210"/>
      <c r="U149" s="210"/>
      <c r="V149" s="210"/>
      <c r="W149" s="210"/>
      <c r="X149" s="210"/>
      <c r="Y149" s="210"/>
      <c r="Z149" s="210"/>
    </row>
    <row r="150" spans="1:26" ht="18" customHeight="1" x14ac:dyDescent="0.2">
      <c r="A150" s="217">
        <v>70</v>
      </c>
      <c r="B150" s="99"/>
      <c r="C150" s="219"/>
      <c r="D150" s="221"/>
      <c r="E150" s="211"/>
      <c r="F150" s="211"/>
      <c r="G150" s="222" t="str">
        <f t="shared" ref="G150" si="67">IF(E150="","",$B$2-E150)</f>
        <v/>
      </c>
      <c r="H150" s="213"/>
      <c r="I150" s="214"/>
      <c r="J150" s="214"/>
      <c r="K150" s="109"/>
      <c r="M150" s="209"/>
      <c r="N150" s="209"/>
      <c r="O150" s="209"/>
      <c r="P150" s="209"/>
      <c r="Q150" s="209"/>
      <c r="R150" s="209"/>
      <c r="S150" s="209"/>
      <c r="T150" s="209"/>
      <c r="U150" s="209"/>
      <c r="V150" s="209"/>
      <c r="W150" s="209"/>
      <c r="X150" s="209"/>
      <c r="Y150" s="209"/>
      <c r="Z150" s="209"/>
    </row>
    <row r="151" spans="1:26" ht="18" customHeight="1" x14ac:dyDescent="0.2">
      <c r="A151" s="218"/>
      <c r="B151" s="51"/>
      <c r="C151" s="220"/>
      <c r="D151" s="220"/>
      <c r="E151" s="212"/>
      <c r="F151" s="212"/>
      <c r="G151" s="223"/>
      <c r="H151" s="215"/>
      <c r="I151" s="216"/>
      <c r="J151" s="216"/>
      <c r="K151" s="110"/>
      <c r="M151" s="210"/>
      <c r="N151" s="210"/>
      <c r="O151" s="210"/>
      <c r="P151" s="210"/>
      <c r="Q151" s="210"/>
      <c r="R151" s="210"/>
      <c r="S151" s="210"/>
      <c r="T151" s="210"/>
      <c r="U151" s="210"/>
      <c r="V151" s="210"/>
      <c r="W151" s="210"/>
      <c r="X151" s="210"/>
      <c r="Y151" s="210"/>
      <c r="Z151" s="210"/>
    </row>
    <row r="152" spans="1:26" ht="18" customHeight="1" x14ac:dyDescent="0.2">
      <c r="A152" s="217">
        <v>71</v>
      </c>
      <c r="B152" s="99"/>
      <c r="C152" s="219"/>
      <c r="D152" s="221"/>
      <c r="E152" s="211"/>
      <c r="F152" s="211"/>
      <c r="G152" s="222" t="str">
        <f t="shared" ref="G152" si="68">IF(E152="","",$B$2-E152)</f>
        <v/>
      </c>
      <c r="H152" s="213"/>
      <c r="I152" s="214"/>
      <c r="J152" s="214"/>
      <c r="K152" s="109"/>
      <c r="M152" s="209"/>
      <c r="N152" s="209"/>
      <c r="O152" s="209"/>
      <c r="P152" s="209"/>
      <c r="Q152" s="209"/>
      <c r="R152" s="209"/>
      <c r="S152" s="209"/>
      <c r="T152" s="209"/>
      <c r="U152" s="209"/>
      <c r="V152" s="209"/>
      <c r="W152" s="209"/>
      <c r="X152" s="209"/>
      <c r="Y152" s="209"/>
      <c r="Z152" s="209"/>
    </row>
    <row r="153" spans="1:26" ht="18" customHeight="1" x14ac:dyDescent="0.2">
      <c r="A153" s="218"/>
      <c r="B153" s="51"/>
      <c r="C153" s="220"/>
      <c r="D153" s="220"/>
      <c r="E153" s="212"/>
      <c r="F153" s="212"/>
      <c r="G153" s="223"/>
      <c r="H153" s="215"/>
      <c r="I153" s="216"/>
      <c r="J153" s="216"/>
      <c r="K153" s="110"/>
      <c r="M153" s="210"/>
      <c r="N153" s="210"/>
      <c r="O153" s="210"/>
      <c r="P153" s="210"/>
      <c r="Q153" s="210"/>
      <c r="R153" s="210"/>
      <c r="S153" s="210"/>
      <c r="T153" s="210"/>
      <c r="U153" s="210"/>
      <c r="V153" s="210"/>
      <c r="W153" s="210"/>
      <c r="X153" s="210"/>
      <c r="Y153" s="210"/>
      <c r="Z153" s="210"/>
    </row>
    <row r="154" spans="1:26" ht="18" customHeight="1" x14ac:dyDescent="0.2">
      <c r="A154" s="217">
        <v>72</v>
      </c>
      <c r="B154" s="99"/>
      <c r="C154" s="219"/>
      <c r="D154" s="221"/>
      <c r="E154" s="211"/>
      <c r="F154" s="211"/>
      <c r="G154" s="222" t="str">
        <f t="shared" ref="G154" si="69">IF(E154="","",$B$2-E154)</f>
        <v/>
      </c>
      <c r="H154" s="213"/>
      <c r="I154" s="214"/>
      <c r="J154" s="214"/>
      <c r="K154" s="109"/>
      <c r="M154" s="209"/>
      <c r="N154" s="209"/>
      <c r="O154" s="209"/>
      <c r="P154" s="209"/>
      <c r="Q154" s="209"/>
      <c r="R154" s="209"/>
      <c r="S154" s="209"/>
      <c r="T154" s="209"/>
      <c r="U154" s="209"/>
      <c r="V154" s="209"/>
      <c r="W154" s="209"/>
      <c r="X154" s="209"/>
      <c r="Y154" s="209"/>
      <c r="Z154" s="209"/>
    </row>
    <row r="155" spans="1:26" ht="18" customHeight="1" x14ac:dyDescent="0.2">
      <c r="A155" s="218"/>
      <c r="B155" s="51"/>
      <c r="C155" s="220"/>
      <c r="D155" s="220"/>
      <c r="E155" s="212"/>
      <c r="F155" s="212"/>
      <c r="G155" s="223"/>
      <c r="H155" s="215"/>
      <c r="I155" s="216"/>
      <c r="J155" s="216"/>
      <c r="K155" s="110"/>
      <c r="M155" s="210"/>
      <c r="N155" s="210"/>
      <c r="O155" s="210"/>
      <c r="P155" s="210"/>
      <c r="Q155" s="210"/>
      <c r="R155" s="210"/>
      <c r="S155" s="210"/>
      <c r="T155" s="210"/>
      <c r="U155" s="210"/>
      <c r="V155" s="210"/>
      <c r="W155" s="210"/>
      <c r="X155" s="210"/>
      <c r="Y155" s="210"/>
      <c r="Z155" s="210"/>
    </row>
    <row r="156" spans="1:26" ht="18" customHeight="1" x14ac:dyDescent="0.2">
      <c r="A156" s="217">
        <v>73</v>
      </c>
      <c r="B156" s="99"/>
      <c r="C156" s="219"/>
      <c r="D156" s="221"/>
      <c r="E156" s="211"/>
      <c r="F156" s="211"/>
      <c r="G156" s="222" t="str">
        <f t="shared" ref="G156" si="70">IF(E156="","",$B$2-E156)</f>
        <v/>
      </c>
      <c r="H156" s="213"/>
      <c r="I156" s="214"/>
      <c r="J156" s="214"/>
      <c r="K156" s="109"/>
      <c r="M156" s="209"/>
      <c r="N156" s="209"/>
      <c r="O156" s="209"/>
      <c r="P156" s="209"/>
      <c r="Q156" s="209"/>
      <c r="R156" s="209"/>
      <c r="S156" s="209"/>
      <c r="T156" s="209"/>
      <c r="U156" s="209"/>
      <c r="V156" s="209"/>
      <c r="W156" s="209"/>
      <c r="X156" s="209"/>
      <c r="Y156" s="209"/>
      <c r="Z156" s="209"/>
    </row>
    <row r="157" spans="1:26" ht="18" customHeight="1" x14ac:dyDescent="0.2">
      <c r="A157" s="218"/>
      <c r="B157" s="51"/>
      <c r="C157" s="220"/>
      <c r="D157" s="220"/>
      <c r="E157" s="212"/>
      <c r="F157" s="212"/>
      <c r="G157" s="223"/>
      <c r="H157" s="215"/>
      <c r="I157" s="216"/>
      <c r="J157" s="216"/>
      <c r="K157" s="110"/>
      <c r="M157" s="210"/>
      <c r="N157" s="210"/>
      <c r="O157" s="210"/>
      <c r="P157" s="210"/>
      <c r="Q157" s="210"/>
      <c r="R157" s="210"/>
      <c r="S157" s="210"/>
      <c r="T157" s="210"/>
      <c r="U157" s="210"/>
      <c r="V157" s="210"/>
      <c r="W157" s="210"/>
      <c r="X157" s="210"/>
      <c r="Y157" s="210"/>
      <c r="Z157" s="210"/>
    </row>
    <row r="158" spans="1:26" ht="18" customHeight="1" x14ac:dyDescent="0.2">
      <c r="A158" s="217">
        <v>74</v>
      </c>
      <c r="B158" s="99"/>
      <c r="C158" s="219"/>
      <c r="D158" s="221"/>
      <c r="E158" s="211"/>
      <c r="F158" s="211"/>
      <c r="G158" s="222" t="str">
        <f t="shared" ref="G158" si="71">IF(E158="","",$B$2-E158)</f>
        <v/>
      </c>
      <c r="H158" s="213"/>
      <c r="I158" s="214"/>
      <c r="J158" s="214"/>
      <c r="K158" s="109"/>
      <c r="M158" s="209"/>
      <c r="N158" s="209"/>
      <c r="O158" s="209"/>
      <c r="P158" s="209"/>
      <c r="Q158" s="209"/>
      <c r="R158" s="209"/>
      <c r="S158" s="209"/>
      <c r="T158" s="209"/>
      <c r="U158" s="209"/>
      <c r="V158" s="209"/>
      <c r="W158" s="209"/>
      <c r="X158" s="209"/>
      <c r="Y158" s="209"/>
      <c r="Z158" s="209"/>
    </row>
    <row r="159" spans="1:26" ht="18" customHeight="1" x14ac:dyDescent="0.2">
      <c r="A159" s="218"/>
      <c r="B159" s="51"/>
      <c r="C159" s="220"/>
      <c r="D159" s="220"/>
      <c r="E159" s="212"/>
      <c r="F159" s="212"/>
      <c r="G159" s="223"/>
      <c r="H159" s="215"/>
      <c r="I159" s="216"/>
      <c r="J159" s="216"/>
      <c r="K159" s="110"/>
      <c r="M159" s="210"/>
      <c r="N159" s="210"/>
      <c r="O159" s="210"/>
      <c r="P159" s="210"/>
      <c r="Q159" s="210"/>
      <c r="R159" s="210"/>
      <c r="S159" s="210"/>
      <c r="T159" s="210"/>
      <c r="U159" s="210"/>
      <c r="V159" s="210"/>
      <c r="W159" s="210"/>
      <c r="X159" s="210"/>
      <c r="Y159" s="210"/>
      <c r="Z159" s="210"/>
    </row>
    <row r="160" spans="1:26" ht="18" customHeight="1" x14ac:dyDescent="0.2">
      <c r="A160" s="217">
        <v>75</v>
      </c>
      <c r="B160" s="99"/>
      <c r="C160" s="219"/>
      <c r="D160" s="221"/>
      <c r="E160" s="211"/>
      <c r="F160" s="211"/>
      <c r="G160" s="222" t="str">
        <f t="shared" ref="G160" si="72">IF(E160="","",$B$2-E160)</f>
        <v/>
      </c>
      <c r="H160" s="213"/>
      <c r="I160" s="214"/>
      <c r="J160" s="214"/>
      <c r="K160" s="109"/>
      <c r="M160" s="209"/>
      <c r="N160" s="209"/>
      <c r="O160" s="209"/>
      <c r="P160" s="209"/>
      <c r="Q160" s="209"/>
      <c r="R160" s="209"/>
      <c r="S160" s="209"/>
      <c r="T160" s="209"/>
      <c r="U160" s="209"/>
      <c r="V160" s="209"/>
      <c r="W160" s="209"/>
      <c r="X160" s="209"/>
      <c r="Y160" s="209"/>
      <c r="Z160" s="209"/>
    </row>
    <row r="161" spans="1:26" ht="18" customHeight="1" x14ac:dyDescent="0.2">
      <c r="A161" s="218"/>
      <c r="B161" s="51"/>
      <c r="C161" s="220"/>
      <c r="D161" s="220"/>
      <c r="E161" s="212"/>
      <c r="F161" s="212"/>
      <c r="G161" s="223"/>
      <c r="H161" s="215"/>
      <c r="I161" s="216"/>
      <c r="J161" s="216"/>
      <c r="K161" s="110"/>
      <c r="M161" s="210"/>
      <c r="N161" s="210"/>
      <c r="O161" s="210"/>
      <c r="P161" s="210"/>
      <c r="Q161" s="210"/>
      <c r="R161" s="210"/>
      <c r="S161" s="210"/>
      <c r="T161" s="210"/>
      <c r="U161" s="210"/>
      <c r="V161" s="210"/>
      <c r="W161" s="210"/>
      <c r="X161" s="210"/>
      <c r="Y161" s="210"/>
      <c r="Z161" s="210"/>
    </row>
    <row r="162" spans="1:26" ht="18" customHeight="1" x14ac:dyDescent="0.2">
      <c r="A162" s="217">
        <v>76</v>
      </c>
      <c r="B162" s="99"/>
      <c r="C162" s="219"/>
      <c r="D162" s="221"/>
      <c r="E162" s="211"/>
      <c r="F162" s="211"/>
      <c r="G162" s="222" t="str">
        <f t="shared" ref="G162" si="73">IF(E162="","",$B$2-E162)</f>
        <v/>
      </c>
      <c r="H162" s="213"/>
      <c r="I162" s="214"/>
      <c r="J162" s="214"/>
      <c r="K162" s="109"/>
      <c r="M162" s="209"/>
      <c r="N162" s="209"/>
      <c r="O162" s="209"/>
      <c r="P162" s="209"/>
      <c r="Q162" s="209"/>
      <c r="R162" s="209"/>
      <c r="S162" s="209"/>
      <c r="T162" s="209"/>
      <c r="U162" s="209"/>
      <c r="V162" s="209"/>
      <c r="W162" s="209"/>
      <c r="X162" s="209"/>
      <c r="Y162" s="209"/>
      <c r="Z162" s="209"/>
    </row>
    <row r="163" spans="1:26" ht="18" customHeight="1" x14ac:dyDescent="0.2">
      <c r="A163" s="218"/>
      <c r="B163" s="51"/>
      <c r="C163" s="220"/>
      <c r="D163" s="220"/>
      <c r="E163" s="212"/>
      <c r="F163" s="212"/>
      <c r="G163" s="223"/>
      <c r="H163" s="215"/>
      <c r="I163" s="216"/>
      <c r="J163" s="216"/>
      <c r="K163" s="110"/>
      <c r="M163" s="210"/>
      <c r="N163" s="210"/>
      <c r="O163" s="210"/>
      <c r="P163" s="210"/>
      <c r="Q163" s="210"/>
      <c r="R163" s="210"/>
      <c r="S163" s="210"/>
      <c r="T163" s="210"/>
      <c r="U163" s="210"/>
      <c r="V163" s="210"/>
      <c r="W163" s="210"/>
      <c r="X163" s="210"/>
      <c r="Y163" s="210"/>
      <c r="Z163" s="210"/>
    </row>
    <row r="164" spans="1:26" ht="18" customHeight="1" x14ac:dyDescent="0.2">
      <c r="A164" s="217">
        <v>77</v>
      </c>
      <c r="B164" s="99"/>
      <c r="C164" s="219"/>
      <c r="D164" s="221"/>
      <c r="E164" s="211"/>
      <c r="F164" s="211"/>
      <c r="G164" s="222" t="str">
        <f t="shared" ref="G164" si="74">IF(E164="","",$B$2-E164)</f>
        <v/>
      </c>
      <c r="H164" s="213"/>
      <c r="I164" s="214"/>
      <c r="J164" s="214"/>
      <c r="K164" s="109"/>
      <c r="M164" s="209"/>
      <c r="N164" s="209"/>
      <c r="O164" s="209"/>
      <c r="P164" s="209"/>
      <c r="Q164" s="209"/>
      <c r="R164" s="209"/>
      <c r="S164" s="209"/>
      <c r="T164" s="209"/>
      <c r="U164" s="209"/>
      <c r="V164" s="209"/>
      <c r="W164" s="209"/>
      <c r="X164" s="209"/>
      <c r="Y164" s="209"/>
      <c r="Z164" s="209"/>
    </row>
    <row r="165" spans="1:26" ht="18" customHeight="1" x14ac:dyDescent="0.2">
      <c r="A165" s="218"/>
      <c r="B165" s="51"/>
      <c r="C165" s="220"/>
      <c r="D165" s="220"/>
      <c r="E165" s="212"/>
      <c r="F165" s="212"/>
      <c r="G165" s="223"/>
      <c r="H165" s="215"/>
      <c r="I165" s="216"/>
      <c r="J165" s="216"/>
      <c r="K165" s="110"/>
      <c r="M165" s="210"/>
      <c r="N165" s="210"/>
      <c r="O165" s="210"/>
      <c r="P165" s="210"/>
      <c r="Q165" s="210"/>
      <c r="R165" s="210"/>
      <c r="S165" s="210"/>
      <c r="T165" s="210"/>
      <c r="U165" s="210"/>
      <c r="V165" s="210"/>
      <c r="W165" s="210"/>
      <c r="X165" s="210"/>
      <c r="Y165" s="210"/>
      <c r="Z165" s="210"/>
    </row>
    <row r="166" spans="1:26" ht="18" customHeight="1" x14ac:dyDescent="0.2">
      <c r="A166" s="217">
        <v>78</v>
      </c>
      <c r="B166" s="99"/>
      <c r="C166" s="219"/>
      <c r="D166" s="221"/>
      <c r="E166" s="211"/>
      <c r="F166" s="211"/>
      <c r="G166" s="222" t="str">
        <f t="shared" ref="G166" si="75">IF(E166="","",$B$2-E166)</f>
        <v/>
      </c>
      <c r="H166" s="213"/>
      <c r="I166" s="214"/>
      <c r="J166" s="214"/>
      <c r="K166" s="109"/>
      <c r="M166" s="209"/>
      <c r="N166" s="209"/>
      <c r="O166" s="209"/>
      <c r="P166" s="209"/>
      <c r="Q166" s="209"/>
      <c r="R166" s="209"/>
      <c r="S166" s="209"/>
      <c r="T166" s="209"/>
      <c r="U166" s="209"/>
      <c r="V166" s="209"/>
      <c r="W166" s="209"/>
      <c r="X166" s="209"/>
      <c r="Y166" s="209"/>
      <c r="Z166" s="209"/>
    </row>
    <row r="167" spans="1:26" ht="18" customHeight="1" x14ac:dyDescent="0.2">
      <c r="A167" s="218"/>
      <c r="B167" s="51"/>
      <c r="C167" s="220"/>
      <c r="D167" s="220"/>
      <c r="E167" s="212"/>
      <c r="F167" s="212"/>
      <c r="G167" s="223"/>
      <c r="H167" s="215"/>
      <c r="I167" s="216"/>
      <c r="J167" s="216"/>
      <c r="K167" s="110"/>
      <c r="M167" s="210"/>
      <c r="N167" s="210"/>
      <c r="O167" s="210"/>
      <c r="P167" s="210"/>
      <c r="Q167" s="210"/>
      <c r="R167" s="210"/>
      <c r="S167" s="210"/>
      <c r="T167" s="210"/>
      <c r="U167" s="210"/>
      <c r="V167" s="210"/>
      <c r="W167" s="210"/>
      <c r="X167" s="210"/>
      <c r="Y167" s="210"/>
      <c r="Z167" s="210"/>
    </row>
    <row r="168" spans="1:26" ht="18" customHeight="1" x14ac:dyDescent="0.2">
      <c r="A168" s="217">
        <v>79</v>
      </c>
      <c r="B168" s="99"/>
      <c r="C168" s="219"/>
      <c r="D168" s="221"/>
      <c r="E168" s="211"/>
      <c r="F168" s="211"/>
      <c r="G168" s="222" t="str">
        <f t="shared" ref="G168" si="76">IF(E168="","",$B$2-E168)</f>
        <v/>
      </c>
      <c r="H168" s="213"/>
      <c r="I168" s="214"/>
      <c r="J168" s="214"/>
      <c r="K168" s="109"/>
      <c r="M168" s="209"/>
      <c r="N168" s="209"/>
      <c r="O168" s="209"/>
      <c r="P168" s="209"/>
      <c r="Q168" s="209"/>
      <c r="R168" s="209"/>
      <c r="S168" s="209"/>
      <c r="T168" s="209"/>
      <c r="U168" s="209"/>
      <c r="V168" s="209"/>
      <c r="W168" s="209"/>
      <c r="X168" s="209"/>
      <c r="Y168" s="209"/>
      <c r="Z168" s="209"/>
    </row>
    <row r="169" spans="1:26" ht="18" customHeight="1" x14ac:dyDescent="0.2">
      <c r="A169" s="218"/>
      <c r="B169" s="51"/>
      <c r="C169" s="220"/>
      <c r="D169" s="220"/>
      <c r="E169" s="212"/>
      <c r="F169" s="212"/>
      <c r="G169" s="223"/>
      <c r="H169" s="215"/>
      <c r="I169" s="216"/>
      <c r="J169" s="216"/>
      <c r="K169" s="110"/>
      <c r="M169" s="210"/>
      <c r="N169" s="210"/>
      <c r="O169" s="210"/>
      <c r="P169" s="210"/>
      <c r="Q169" s="210"/>
      <c r="R169" s="210"/>
      <c r="S169" s="210"/>
      <c r="T169" s="210"/>
      <c r="U169" s="210"/>
      <c r="V169" s="210"/>
      <c r="W169" s="210"/>
      <c r="X169" s="210"/>
      <c r="Y169" s="210"/>
      <c r="Z169" s="210"/>
    </row>
    <row r="170" spans="1:26" ht="18" customHeight="1" x14ac:dyDescent="0.2">
      <c r="A170" s="217">
        <v>80</v>
      </c>
      <c r="B170" s="99"/>
      <c r="C170" s="219"/>
      <c r="D170" s="221"/>
      <c r="E170" s="211"/>
      <c r="F170" s="211"/>
      <c r="G170" s="222" t="str">
        <f t="shared" ref="G170" si="77">IF(E170="","",$B$2-E170)</f>
        <v/>
      </c>
      <c r="H170" s="213"/>
      <c r="I170" s="214"/>
      <c r="J170" s="214"/>
      <c r="K170" s="109"/>
      <c r="M170" s="209"/>
      <c r="N170" s="209"/>
      <c r="O170" s="209"/>
      <c r="P170" s="209"/>
      <c r="Q170" s="209"/>
      <c r="R170" s="209"/>
      <c r="S170" s="209"/>
      <c r="T170" s="209"/>
      <c r="U170" s="209"/>
      <c r="V170" s="209"/>
      <c r="W170" s="209"/>
      <c r="X170" s="209"/>
      <c r="Y170" s="209"/>
      <c r="Z170" s="209"/>
    </row>
    <row r="171" spans="1:26" ht="18" customHeight="1" x14ac:dyDescent="0.2">
      <c r="A171" s="218"/>
      <c r="B171" s="51"/>
      <c r="C171" s="220"/>
      <c r="D171" s="220"/>
      <c r="E171" s="212"/>
      <c r="F171" s="212"/>
      <c r="G171" s="223"/>
      <c r="H171" s="215"/>
      <c r="I171" s="216"/>
      <c r="J171" s="216"/>
      <c r="K171" s="110"/>
      <c r="M171" s="210"/>
      <c r="N171" s="210"/>
      <c r="O171" s="210"/>
      <c r="P171" s="210"/>
      <c r="Q171" s="210"/>
      <c r="R171" s="210"/>
      <c r="S171" s="210"/>
      <c r="T171" s="210"/>
      <c r="U171" s="210"/>
      <c r="V171" s="210"/>
      <c r="W171" s="210"/>
      <c r="X171" s="210"/>
      <c r="Y171" s="210"/>
      <c r="Z171" s="210"/>
    </row>
    <row r="172" spans="1:26" ht="18" customHeight="1" x14ac:dyDescent="0.2">
      <c r="A172" s="217">
        <v>81</v>
      </c>
      <c r="B172" s="99"/>
      <c r="C172" s="219"/>
      <c r="D172" s="221"/>
      <c r="E172" s="211"/>
      <c r="F172" s="211"/>
      <c r="G172" s="222" t="str">
        <f t="shared" ref="G172" si="78">IF(E172="","",$B$2-E172)</f>
        <v/>
      </c>
      <c r="H172" s="213"/>
      <c r="I172" s="214"/>
      <c r="J172" s="214"/>
      <c r="K172" s="109"/>
      <c r="M172" s="209"/>
      <c r="N172" s="209"/>
      <c r="O172" s="209"/>
      <c r="P172" s="209"/>
      <c r="Q172" s="209"/>
      <c r="R172" s="209"/>
      <c r="S172" s="209"/>
      <c r="T172" s="209"/>
      <c r="U172" s="209"/>
      <c r="V172" s="209"/>
      <c r="W172" s="209"/>
      <c r="X172" s="209"/>
      <c r="Y172" s="209"/>
      <c r="Z172" s="209"/>
    </row>
    <row r="173" spans="1:26" ht="18" customHeight="1" x14ac:dyDescent="0.2">
      <c r="A173" s="218"/>
      <c r="B173" s="51"/>
      <c r="C173" s="220"/>
      <c r="D173" s="220"/>
      <c r="E173" s="212"/>
      <c r="F173" s="212"/>
      <c r="G173" s="223"/>
      <c r="H173" s="215"/>
      <c r="I173" s="216"/>
      <c r="J173" s="216"/>
      <c r="K173" s="110"/>
      <c r="M173" s="210"/>
      <c r="N173" s="210"/>
      <c r="O173" s="210"/>
      <c r="P173" s="210"/>
      <c r="Q173" s="210"/>
      <c r="R173" s="210"/>
      <c r="S173" s="210"/>
      <c r="T173" s="210"/>
      <c r="U173" s="210"/>
      <c r="V173" s="210"/>
      <c r="W173" s="210"/>
      <c r="X173" s="210"/>
      <c r="Y173" s="210"/>
      <c r="Z173" s="210"/>
    </row>
    <row r="174" spans="1:26" ht="18" customHeight="1" x14ac:dyDescent="0.2">
      <c r="A174" s="217">
        <v>82</v>
      </c>
      <c r="B174" s="99"/>
      <c r="C174" s="219"/>
      <c r="D174" s="221"/>
      <c r="E174" s="211"/>
      <c r="F174" s="211"/>
      <c r="G174" s="222" t="str">
        <f t="shared" ref="G174" si="79">IF(E174="","",$B$2-E174)</f>
        <v/>
      </c>
      <c r="H174" s="213"/>
      <c r="I174" s="214"/>
      <c r="J174" s="214"/>
      <c r="K174" s="109"/>
      <c r="M174" s="209"/>
      <c r="N174" s="209"/>
      <c r="O174" s="209"/>
      <c r="P174" s="209"/>
      <c r="Q174" s="209"/>
      <c r="R174" s="209"/>
      <c r="S174" s="209"/>
      <c r="T174" s="209"/>
      <c r="U174" s="209"/>
      <c r="V174" s="209"/>
      <c r="W174" s="209"/>
      <c r="X174" s="209"/>
      <c r="Y174" s="209"/>
      <c r="Z174" s="209"/>
    </row>
    <row r="175" spans="1:26" ht="18" customHeight="1" x14ac:dyDescent="0.2">
      <c r="A175" s="218"/>
      <c r="B175" s="51"/>
      <c r="C175" s="220"/>
      <c r="D175" s="220"/>
      <c r="E175" s="212"/>
      <c r="F175" s="212"/>
      <c r="G175" s="223"/>
      <c r="H175" s="215"/>
      <c r="I175" s="216"/>
      <c r="J175" s="216"/>
      <c r="K175" s="110"/>
      <c r="M175" s="210"/>
      <c r="N175" s="210"/>
      <c r="O175" s="210"/>
      <c r="P175" s="210"/>
      <c r="Q175" s="210"/>
      <c r="R175" s="210"/>
      <c r="S175" s="210"/>
      <c r="T175" s="210"/>
      <c r="U175" s="210"/>
      <c r="V175" s="210"/>
      <c r="W175" s="210"/>
      <c r="X175" s="210"/>
      <c r="Y175" s="210"/>
      <c r="Z175" s="210"/>
    </row>
    <row r="176" spans="1:26" ht="18" customHeight="1" x14ac:dyDescent="0.2">
      <c r="A176" s="217">
        <v>83</v>
      </c>
      <c r="B176" s="99"/>
      <c r="C176" s="219"/>
      <c r="D176" s="221"/>
      <c r="E176" s="211"/>
      <c r="F176" s="211"/>
      <c r="G176" s="222" t="str">
        <f t="shared" ref="G176" si="80">IF(E176="","",$B$2-E176)</f>
        <v/>
      </c>
      <c r="H176" s="213"/>
      <c r="I176" s="214"/>
      <c r="J176" s="214"/>
      <c r="K176" s="109"/>
      <c r="M176" s="209"/>
      <c r="N176" s="209"/>
      <c r="O176" s="209"/>
      <c r="P176" s="209"/>
      <c r="Q176" s="209"/>
      <c r="R176" s="209"/>
      <c r="S176" s="209"/>
      <c r="T176" s="209"/>
      <c r="U176" s="209"/>
      <c r="V176" s="209"/>
      <c r="W176" s="209"/>
      <c r="X176" s="209"/>
      <c r="Y176" s="209"/>
      <c r="Z176" s="209"/>
    </row>
    <row r="177" spans="1:26" ht="18" customHeight="1" x14ac:dyDescent="0.2">
      <c r="A177" s="218"/>
      <c r="B177" s="51"/>
      <c r="C177" s="220"/>
      <c r="D177" s="220"/>
      <c r="E177" s="212"/>
      <c r="F177" s="212"/>
      <c r="G177" s="223"/>
      <c r="H177" s="215"/>
      <c r="I177" s="216"/>
      <c r="J177" s="216"/>
      <c r="K177" s="110"/>
      <c r="M177" s="210"/>
      <c r="N177" s="210"/>
      <c r="O177" s="210"/>
      <c r="P177" s="210"/>
      <c r="Q177" s="210"/>
      <c r="R177" s="210"/>
      <c r="S177" s="210"/>
      <c r="T177" s="210"/>
      <c r="U177" s="210"/>
      <c r="V177" s="210"/>
      <c r="W177" s="210"/>
      <c r="X177" s="210"/>
      <c r="Y177" s="210"/>
      <c r="Z177" s="210"/>
    </row>
    <row r="178" spans="1:26" ht="18" customHeight="1" x14ac:dyDescent="0.2">
      <c r="A178" s="217">
        <v>84</v>
      </c>
      <c r="B178" s="99"/>
      <c r="C178" s="219"/>
      <c r="D178" s="221"/>
      <c r="E178" s="211"/>
      <c r="F178" s="211"/>
      <c r="G178" s="222" t="str">
        <f t="shared" ref="G178" si="81">IF(E178="","",$B$2-E178)</f>
        <v/>
      </c>
      <c r="H178" s="213"/>
      <c r="I178" s="214"/>
      <c r="J178" s="214"/>
      <c r="K178" s="109"/>
      <c r="M178" s="209"/>
      <c r="N178" s="209"/>
      <c r="O178" s="209"/>
      <c r="P178" s="209"/>
      <c r="Q178" s="209"/>
      <c r="R178" s="209"/>
      <c r="S178" s="209"/>
      <c r="T178" s="209"/>
      <c r="U178" s="209"/>
      <c r="V178" s="209"/>
      <c r="W178" s="209"/>
      <c r="X178" s="209"/>
      <c r="Y178" s="209"/>
      <c r="Z178" s="209"/>
    </row>
    <row r="179" spans="1:26" ht="18" customHeight="1" x14ac:dyDescent="0.2">
      <c r="A179" s="218"/>
      <c r="B179" s="51"/>
      <c r="C179" s="220"/>
      <c r="D179" s="220"/>
      <c r="E179" s="212"/>
      <c r="F179" s="212"/>
      <c r="G179" s="223"/>
      <c r="H179" s="215"/>
      <c r="I179" s="216"/>
      <c r="J179" s="216"/>
      <c r="K179" s="110"/>
      <c r="M179" s="210"/>
      <c r="N179" s="210"/>
      <c r="O179" s="210"/>
      <c r="P179" s="210"/>
      <c r="Q179" s="210"/>
      <c r="R179" s="210"/>
      <c r="S179" s="210"/>
      <c r="T179" s="210"/>
      <c r="U179" s="210"/>
      <c r="V179" s="210"/>
      <c r="W179" s="210"/>
      <c r="X179" s="210"/>
      <c r="Y179" s="210"/>
      <c r="Z179" s="210"/>
    </row>
    <row r="180" spans="1:26" ht="18" customHeight="1" x14ac:dyDescent="0.2">
      <c r="A180" s="217">
        <v>85</v>
      </c>
      <c r="B180" s="99"/>
      <c r="C180" s="219"/>
      <c r="D180" s="221"/>
      <c r="E180" s="211"/>
      <c r="F180" s="211"/>
      <c r="G180" s="222" t="str">
        <f t="shared" ref="G180" si="82">IF(E180="","",$B$2-E180)</f>
        <v/>
      </c>
      <c r="H180" s="213"/>
      <c r="I180" s="214"/>
      <c r="J180" s="214"/>
      <c r="K180" s="109"/>
      <c r="M180" s="209"/>
      <c r="N180" s="209"/>
      <c r="O180" s="209"/>
      <c r="P180" s="209"/>
      <c r="Q180" s="209"/>
      <c r="R180" s="209"/>
      <c r="S180" s="209"/>
      <c r="T180" s="209"/>
      <c r="U180" s="209"/>
      <c r="V180" s="209"/>
      <c r="W180" s="209"/>
      <c r="X180" s="209"/>
      <c r="Y180" s="209"/>
      <c r="Z180" s="209"/>
    </row>
    <row r="181" spans="1:26" ht="18" customHeight="1" x14ac:dyDescent="0.2">
      <c r="A181" s="218"/>
      <c r="B181" s="51"/>
      <c r="C181" s="220"/>
      <c r="D181" s="220"/>
      <c r="E181" s="212"/>
      <c r="F181" s="212"/>
      <c r="G181" s="223"/>
      <c r="H181" s="215"/>
      <c r="I181" s="216"/>
      <c r="J181" s="216"/>
      <c r="K181" s="110"/>
      <c r="M181" s="210"/>
      <c r="N181" s="210"/>
      <c r="O181" s="210"/>
      <c r="P181" s="210"/>
      <c r="Q181" s="210"/>
      <c r="R181" s="210"/>
      <c r="S181" s="210"/>
      <c r="T181" s="210"/>
      <c r="U181" s="210"/>
      <c r="V181" s="210"/>
      <c r="W181" s="210"/>
      <c r="X181" s="210"/>
      <c r="Y181" s="210"/>
      <c r="Z181" s="210"/>
    </row>
    <row r="182" spans="1:26" ht="18" customHeight="1" x14ac:dyDescent="0.2">
      <c r="A182" s="217">
        <v>86</v>
      </c>
      <c r="B182" s="99"/>
      <c r="C182" s="219"/>
      <c r="D182" s="221"/>
      <c r="E182" s="211"/>
      <c r="F182" s="211"/>
      <c r="G182" s="222" t="str">
        <f t="shared" ref="G182" si="83">IF(E182="","",$B$2-E182)</f>
        <v/>
      </c>
      <c r="H182" s="213"/>
      <c r="I182" s="214"/>
      <c r="J182" s="214"/>
      <c r="K182" s="109"/>
      <c r="M182" s="209"/>
      <c r="N182" s="209"/>
      <c r="O182" s="209"/>
      <c r="P182" s="209"/>
      <c r="Q182" s="209"/>
      <c r="R182" s="209"/>
      <c r="S182" s="209"/>
      <c r="T182" s="209"/>
      <c r="U182" s="209"/>
      <c r="V182" s="209"/>
      <c r="W182" s="209"/>
      <c r="X182" s="209"/>
      <c r="Y182" s="209"/>
      <c r="Z182" s="209"/>
    </row>
    <row r="183" spans="1:26" ht="18" customHeight="1" x14ac:dyDescent="0.2">
      <c r="A183" s="218"/>
      <c r="B183" s="51"/>
      <c r="C183" s="220"/>
      <c r="D183" s="220"/>
      <c r="E183" s="212"/>
      <c r="F183" s="212"/>
      <c r="G183" s="223"/>
      <c r="H183" s="215"/>
      <c r="I183" s="216"/>
      <c r="J183" s="216"/>
      <c r="K183" s="110"/>
      <c r="M183" s="210"/>
      <c r="N183" s="210"/>
      <c r="O183" s="210"/>
      <c r="P183" s="210"/>
      <c r="Q183" s="210"/>
      <c r="R183" s="210"/>
      <c r="S183" s="210"/>
      <c r="T183" s="210"/>
      <c r="U183" s="210"/>
      <c r="V183" s="210"/>
      <c r="W183" s="210"/>
      <c r="X183" s="210"/>
      <c r="Y183" s="210"/>
      <c r="Z183" s="210"/>
    </row>
    <row r="184" spans="1:26" ht="18" customHeight="1" x14ac:dyDescent="0.2">
      <c r="A184" s="217">
        <v>87</v>
      </c>
      <c r="B184" s="99"/>
      <c r="C184" s="219"/>
      <c r="D184" s="221"/>
      <c r="E184" s="211"/>
      <c r="F184" s="211"/>
      <c r="G184" s="222" t="str">
        <f t="shared" ref="G184" si="84">IF(E184="","",$B$2-E184)</f>
        <v/>
      </c>
      <c r="H184" s="213"/>
      <c r="I184" s="214"/>
      <c r="J184" s="214"/>
      <c r="K184" s="109"/>
      <c r="M184" s="209"/>
      <c r="N184" s="209"/>
      <c r="O184" s="209"/>
      <c r="P184" s="209"/>
      <c r="Q184" s="209"/>
      <c r="R184" s="209"/>
      <c r="S184" s="209"/>
      <c r="T184" s="209"/>
      <c r="U184" s="209"/>
      <c r="V184" s="209"/>
      <c r="W184" s="209"/>
      <c r="X184" s="209"/>
      <c r="Y184" s="209"/>
      <c r="Z184" s="209"/>
    </row>
    <row r="185" spans="1:26" ht="18" customHeight="1" x14ac:dyDescent="0.2">
      <c r="A185" s="218"/>
      <c r="B185" s="51"/>
      <c r="C185" s="220"/>
      <c r="D185" s="220"/>
      <c r="E185" s="212"/>
      <c r="F185" s="212"/>
      <c r="G185" s="223"/>
      <c r="H185" s="215"/>
      <c r="I185" s="216"/>
      <c r="J185" s="216"/>
      <c r="K185" s="110"/>
      <c r="M185" s="210"/>
      <c r="N185" s="210"/>
      <c r="O185" s="210"/>
      <c r="P185" s="210"/>
      <c r="Q185" s="210"/>
      <c r="R185" s="210"/>
      <c r="S185" s="210"/>
      <c r="T185" s="210"/>
      <c r="U185" s="210"/>
      <c r="V185" s="210"/>
      <c r="W185" s="210"/>
      <c r="X185" s="210"/>
      <c r="Y185" s="210"/>
      <c r="Z185" s="210"/>
    </row>
    <row r="186" spans="1:26" ht="18" customHeight="1" x14ac:dyDescent="0.2">
      <c r="A186" s="217">
        <v>88</v>
      </c>
      <c r="B186" s="99"/>
      <c r="C186" s="219"/>
      <c r="D186" s="221"/>
      <c r="E186" s="211"/>
      <c r="F186" s="211"/>
      <c r="G186" s="222" t="str">
        <f t="shared" ref="G186" si="85">IF(E186="","",$B$2-E186)</f>
        <v/>
      </c>
      <c r="H186" s="213"/>
      <c r="I186" s="214"/>
      <c r="J186" s="214"/>
      <c r="K186" s="109"/>
      <c r="M186" s="209"/>
      <c r="N186" s="209"/>
      <c r="O186" s="209"/>
      <c r="P186" s="209"/>
      <c r="Q186" s="209"/>
      <c r="R186" s="209"/>
      <c r="S186" s="209"/>
      <c r="T186" s="209"/>
      <c r="U186" s="209"/>
      <c r="V186" s="209"/>
      <c r="W186" s="209"/>
      <c r="X186" s="209"/>
      <c r="Y186" s="209"/>
      <c r="Z186" s="209"/>
    </row>
    <row r="187" spans="1:26" ht="18" customHeight="1" x14ac:dyDescent="0.2">
      <c r="A187" s="218"/>
      <c r="B187" s="51"/>
      <c r="C187" s="220"/>
      <c r="D187" s="220"/>
      <c r="E187" s="212"/>
      <c r="F187" s="212"/>
      <c r="G187" s="223"/>
      <c r="H187" s="215"/>
      <c r="I187" s="216"/>
      <c r="J187" s="216"/>
      <c r="K187" s="110"/>
      <c r="M187" s="210"/>
      <c r="N187" s="210"/>
      <c r="O187" s="210"/>
      <c r="P187" s="210"/>
      <c r="Q187" s="210"/>
      <c r="R187" s="210"/>
      <c r="S187" s="210"/>
      <c r="T187" s="210"/>
      <c r="U187" s="210"/>
      <c r="V187" s="210"/>
      <c r="W187" s="210"/>
      <c r="X187" s="210"/>
      <c r="Y187" s="210"/>
      <c r="Z187" s="210"/>
    </row>
    <row r="188" spans="1:26" ht="18" customHeight="1" x14ac:dyDescent="0.2">
      <c r="A188" s="217">
        <v>89</v>
      </c>
      <c r="B188" s="99"/>
      <c r="C188" s="219"/>
      <c r="D188" s="221"/>
      <c r="E188" s="211"/>
      <c r="F188" s="211"/>
      <c r="G188" s="222" t="str">
        <f t="shared" ref="G188" si="86">IF(E188="","",$B$2-E188)</f>
        <v/>
      </c>
      <c r="H188" s="213"/>
      <c r="I188" s="214"/>
      <c r="J188" s="214"/>
      <c r="K188" s="109"/>
      <c r="M188" s="209"/>
      <c r="N188" s="209"/>
      <c r="O188" s="209"/>
      <c r="P188" s="209"/>
      <c r="Q188" s="209"/>
      <c r="R188" s="209"/>
      <c r="S188" s="209"/>
      <c r="T188" s="209"/>
      <c r="U188" s="209"/>
      <c r="V188" s="209"/>
      <c r="W188" s="209"/>
      <c r="X188" s="209"/>
      <c r="Y188" s="209"/>
      <c r="Z188" s="209"/>
    </row>
    <row r="189" spans="1:26" ht="18" customHeight="1" x14ac:dyDescent="0.2">
      <c r="A189" s="218"/>
      <c r="B189" s="51"/>
      <c r="C189" s="220"/>
      <c r="D189" s="220"/>
      <c r="E189" s="212"/>
      <c r="F189" s="212"/>
      <c r="G189" s="223"/>
      <c r="H189" s="215"/>
      <c r="I189" s="216"/>
      <c r="J189" s="216"/>
      <c r="K189" s="110"/>
      <c r="M189" s="210"/>
      <c r="N189" s="210"/>
      <c r="O189" s="210"/>
      <c r="P189" s="210"/>
      <c r="Q189" s="210"/>
      <c r="R189" s="210"/>
      <c r="S189" s="210"/>
      <c r="T189" s="210"/>
      <c r="U189" s="210"/>
      <c r="V189" s="210"/>
      <c r="W189" s="210"/>
      <c r="X189" s="210"/>
      <c r="Y189" s="210"/>
      <c r="Z189" s="210"/>
    </row>
    <row r="190" spans="1:26" ht="18" customHeight="1" x14ac:dyDescent="0.2">
      <c r="A190" s="217">
        <v>90</v>
      </c>
      <c r="B190" s="99"/>
      <c r="C190" s="219"/>
      <c r="D190" s="221"/>
      <c r="E190" s="211"/>
      <c r="F190" s="211"/>
      <c r="G190" s="222" t="str">
        <f t="shared" ref="G190" si="87">IF(E190="","",$B$2-E190)</f>
        <v/>
      </c>
      <c r="H190" s="213"/>
      <c r="I190" s="214"/>
      <c r="J190" s="214"/>
      <c r="K190" s="109"/>
      <c r="M190" s="209"/>
      <c r="N190" s="209"/>
      <c r="O190" s="209"/>
      <c r="P190" s="209"/>
      <c r="Q190" s="209"/>
      <c r="R190" s="209"/>
      <c r="S190" s="209"/>
      <c r="T190" s="209"/>
      <c r="U190" s="209"/>
      <c r="V190" s="209"/>
      <c r="W190" s="209"/>
      <c r="X190" s="209"/>
      <c r="Y190" s="209"/>
      <c r="Z190" s="209"/>
    </row>
    <row r="191" spans="1:26" ht="18" customHeight="1" x14ac:dyDescent="0.2">
      <c r="A191" s="218"/>
      <c r="B191" s="51"/>
      <c r="C191" s="220"/>
      <c r="D191" s="220"/>
      <c r="E191" s="212"/>
      <c r="F191" s="212"/>
      <c r="G191" s="223"/>
      <c r="H191" s="215"/>
      <c r="I191" s="216"/>
      <c r="J191" s="216"/>
      <c r="K191" s="110"/>
      <c r="M191" s="210"/>
      <c r="N191" s="210"/>
      <c r="O191" s="210"/>
      <c r="P191" s="210"/>
      <c r="Q191" s="210"/>
      <c r="R191" s="210"/>
      <c r="S191" s="210"/>
      <c r="T191" s="210"/>
      <c r="U191" s="210"/>
      <c r="V191" s="210"/>
      <c r="W191" s="210"/>
      <c r="X191" s="210"/>
      <c r="Y191" s="210"/>
      <c r="Z191" s="210"/>
    </row>
    <row r="192" spans="1:26" ht="18" customHeight="1" x14ac:dyDescent="0.2">
      <c r="A192" s="217">
        <v>91</v>
      </c>
      <c r="B192" s="99"/>
      <c r="C192" s="219"/>
      <c r="D192" s="221"/>
      <c r="E192" s="211"/>
      <c r="F192" s="211"/>
      <c r="G192" s="222" t="str">
        <f t="shared" ref="G192" si="88">IF(E192="","",$B$2-E192)</f>
        <v/>
      </c>
      <c r="H192" s="213"/>
      <c r="I192" s="214"/>
      <c r="J192" s="214"/>
      <c r="K192" s="109"/>
      <c r="M192" s="209"/>
      <c r="N192" s="209"/>
      <c r="O192" s="209"/>
      <c r="P192" s="209"/>
      <c r="Q192" s="209"/>
      <c r="R192" s="209"/>
      <c r="S192" s="209"/>
      <c r="T192" s="209"/>
      <c r="U192" s="209"/>
      <c r="V192" s="209"/>
      <c r="W192" s="209"/>
      <c r="X192" s="209"/>
      <c r="Y192" s="209"/>
      <c r="Z192" s="209"/>
    </row>
    <row r="193" spans="1:26" ht="18" customHeight="1" x14ac:dyDescent="0.2">
      <c r="A193" s="218"/>
      <c r="B193" s="51"/>
      <c r="C193" s="220"/>
      <c r="D193" s="220"/>
      <c r="E193" s="212"/>
      <c r="F193" s="212"/>
      <c r="G193" s="223"/>
      <c r="H193" s="215"/>
      <c r="I193" s="216"/>
      <c r="J193" s="216"/>
      <c r="K193" s="110"/>
      <c r="M193" s="210"/>
      <c r="N193" s="210"/>
      <c r="O193" s="210"/>
      <c r="P193" s="210"/>
      <c r="Q193" s="210"/>
      <c r="R193" s="210"/>
      <c r="S193" s="210"/>
      <c r="T193" s="210"/>
      <c r="U193" s="210"/>
      <c r="V193" s="210"/>
      <c r="W193" s="210"/>
      <c r="X193" s="210"/>
      <c r="Y193" s="210"/>
      <c r="Z193" s="210"/>
    </row>
    <row r="194" spans="1:26" ht="18" customHeight="1" x14ac:dyDescent="0.2">
      <c r="A194" s="217">
        <v>92</v>
      </c>
      <c r="B194" s="99"/>
      <c r="C194" s="219"/>
      <c r="D194" s="221"/>
      <c r="E194" s="211"/>
      <c r="F194" s="211"/>
      <c r="G194" s="222" t="str">
        <f t="shared" ref="G194" si="89">IF(E194="","",$B$2-E194)</f>
        <v/>
      </c>
      <c r="H194" s="213"/>
      <c r="I194" s="214"/>
      <c r="J194" s="214"/>
      <c r="K194" s="109"/>
      <c r="M194" s="209"/>
      <c r="N194" s="209"/>
      <c r="O194" s="209"/>
      <c r="P194" s="209"/>
      <c r="Q194" s="209"/>
      <c r="R194" s="209"/>
      <c r="S194" s="209"/>
      <c r="T194" s="209"/>
      <c r="U194" s="209"/>
      <c r="V194" s="209"/>
      <c r="W194" s="209"/>
      <c r="X194" s="209"/>
      <c r="Y194" s="209"/>
      <c r="Z194" s="209"/>
    </row>
    <row r="195" spans="1:26" ht="18" customHeight="1" x14ac:dyDescent="0.2">
      <c r="A195" s="218"/>
      <c r="B195" s="51"/>
      <c r="C195" s="220"/>
      <c r="D195" s="220"/>
      <c r="E195" s="212"/>
      <c r="F195" s="212"/>
      <c r="G195" s="223"/>
      <c r="H195" s="215"/>
      <c r="I195" s="216"/>
      <c r="J195" s="216"/>
      <c r="K195" s="110"/>
      <c r="M195" s="210"/>
      <c r="N195" s="210"/>
      <c r="O195" s="210"/>
      <c r="P195" s="210"/>
      <c r="Q195" s="210"/>
      <c r="R195" s="210"/>
      <c r="S195" s="210"/>
      <c r="T195" s="210"/>
      <c r="U195" s="210"/>
      <c r="V195" s="210"/>
      <c r="W195" s="210"/>
      <c r="X195" s="210"/>
      <c r="Y195" s="210"/>
      <c r="Z195" s="210"/>
    </row>
    <row r="196" spans="1:26" ht="18" customHeight="1" x14ac:dyDescent="0.2">
      <c r="A196" s="217">
        <v>93</v>
      </c>
      <c r="B196" s="99"/>
      <c r="C196" s="219"/>
      <c r="D196" s="221"/>
      <c r="E196" s="211"/>
      <c r="F196" s="211"/>
      <c r="G196" s="222" t="str">
        <f t="shared" ref="G196" si="90">IF(E196="","",$B$2-E196)</f>
        <v/>
      </c>
      <c r="H196" s="213"/>
      <c r="I196" s="214"/>
      <c r="J196" s="214"/>
      <c r="K196" s="109"/>
      <c r="M196" s="209"/>
      <c r="N196" s="209"/>
      <c r="O196" s="209"/>
      <c r="P196" s="209"/>
      <c r="Q196" s="209"/>
      <c r="R196" s="209"/>
      <c r="S196" s="209"/>
      <c r="T196" s="209"/>
      <c r="U196" s="209"/>
      <c r="V196" s="209"/>
      <c r="W196" s="209"/>
      <c r="X196" s="209"/>
      <c r="Y196" s="209"/>
      <c r="Z196" s="209"/>
    </row>
    <row r="197" spans="1:26" ht="18" customHeight="1" x14ac:dyDescent="0.2">
      <c r="A197" s="218"/>
      <c r="B197" s="51"/>
      <c r="C197" s="220"/>
      <c r="D197" s="220"/>
      <c r="E197" s="212"/>
      <c r="F197" s="212"/>
      <c r="G197" s="223"/>
      <c r="H197" s="215"/>
      <c r="I197" s="216"/>
      <c r="J197" s="216"/>
      <c r="K197" s="110"/>
      <c r="M197" s="210"/>
      <c r="N197" s="210"/>
      <c r="O197" s="210"/>
      <c r="P197" s="210"/>
      <c r="Q197" s="210"/>
      <c r="R197" s="210"/>
      <c r="S197" s="210"/>
      <c r="T197" s="210"/>
      <c r="U197" s="210"/>
      <c r="V197" s="210"/>
      <c r="W197" s="210"/>
      <c r="X197" s="210"/>
      <c r="Y197" s="210"/>
      <c r="Z197" s="210"/>
    </row>
    <row r="198" spans="1:26" ht="18" customHeight="1" x14ac:dyDescent="0.2">
      <c r="A198" s="217">
        <v>94</v>
      </c>
      <c r="B198" s="99"/>
      <c r="C198" s="219"/>
      <c r="D198" s="221"/>
      <c r="E198" s="211"/>
      <c r="F198" s="211"/>
      <c r="G198" s="222" t="str">
        <f t="shared" ref="G198" si="91">IF(E198="","",$B$2-E198)</f>
        <v/>
      </c>
      <c r="H198" s="213"/>
      <c r="I198" s="214"/>
      <c r="J198" s="214"/>
      <c r="K198" s="109"/>
      <c r="M198" s="209"/>
      <c r="N198" s="209"/>
      <c r="O198" s="209"/>
      <c r="P198" s="209"/>
      <c r="Q198" s="209"/>
      <c r="R198" s="209"/>
      <c r="S198" s="209"/>
      <c r="T198" s="209"/>
      <c r="U198" s="209"/>
      <c r="V198" s="209"/>
      <c r="W198" s="209"/>
      <c r="X198" s="209"/>
      <c r="Y198" s="209"/>
      <c r="Z198" s="209"/>
    </row>
    <row r="199" spans="1:26" ht="18" customHeight="1" x14ac:dyDescent="0.2">
      <c r="A199" s="218"/>
      <c r="B199" s="51"/>
      <c r="C199" s="220"/>
      <c r="D199" s="220"/>
      <c r="E199" s="212"/>
      <c r="F199" s="212"/>
      <c r="G199" s="223"/>
      <c r="H199" s="215"/>
      <c r="I199" s="216"/>
      <c r="J199" s="216"/>
      <c r="K199" s="110"/>
      <c r="M199" s="210"/>
      <c r="N199" s="210"/>
      <c r="O199" s="210"/>
      <c r="P199" s="210"/>
      <c r="Q199" s="210"/>
      <c r="R199" s="210"/>
      <c r="S199" s="210"/>
      <c r="T199" s="210"/>
      <c r="U199" s="210"/>
      <c r="V199" s="210"/>
      <c r="W199" s="210"/>
      <c r="X199" s="210"/>
      <c r="Y199" s="210"/>
      <c r="Z199" s="210"/>
    </row>
    <row r="200" spans="1:26" ht="18" customHeight="1" x14ac:dyDescent="0.2">
      <c r="A200" s="217">
        <v>95</v>
      </c>
      <c r="B200" s="99"/>
      <c r="C200" s="219"/>
      <c r="D200" s="221"/>
      <c r="E200" s="211"/>
      <c r="F200" s="211"/>
      <c r="G200" s="222" t="str">
        <f t="shared" ref="G200" si="92">IF(E200="","",$B$2-E200)</f>
        <v/>
      </c>
      <c r="H200" s="213"/>
      <c r="I200" s="214"/>
      <c r="J200" s="214"/>
      <c r="K200" s="109"/>
      <c r="M200" s="209"/>
      <c r="N200" s="209"/>
      <c r="O200" s="209"/>
      <c r="P200" s="209"/>
      <c r="Q200" s="209"/>
      <c r="R200" s="209"/>
      <c r="S200" s="209"/>
      <c r="T200" s="209"/>
      <c r="U200" s="209"/>
      <c r="V200" s="209"/>
      <c r="W200" s="209"/>
      <c r="X200" s="209"/>
      <c r="Y200" s="209"/>
      <c r="Z200" s="209"/>
    </row>
    <row r="201" spans="1:26" ht="18" customHeight="1" x14ac:dyDescent="0.2">
      <c r="A201" s="218"/>
      <c r="B201" s="51"/>
      <c r="C201" s="220"/>
      <c r="D201" s="220"/>
      <c r="E201" s="212"/>
      <c r="F201" s="212"/>
      <c r="G201" s="223"/>
      <c r="H201" s="215"/>
      <c r="I201" s="216"/>
      <c r="J201" s="216"/>
      <c r="K201" s="110"/>
      <c r="M201" s="210"/>
      <c r="N201" s="210"/>
      <c r="O201" s="210"/>
      <c r="P201" s="210"/>
      <c r="Q201" s="210"/>
      <c r="R201" s="210"/>
      <c r="S201" s="210"/>
      <c r="T201" s="210"/>
      <c r="U201" s="210"/>
      <c r="V201" s="210"/>
      <c r="W201" s="210"/>
      <c r="X201" s="210"/>
      <c r="Y201" s="210"/>
      <c r="Z201" s="210"/>
    </row>
    <row r="202" spans="1:26" ht="18" customHeight="1" x14ac:dyDescent="0.2">
      <c r="A202" s="217">
        <v>96</v>
      </c>
      <c r="B202" s="99"/>
      <c r="C202" s="219"/>
      <c r="D202" s="221"/>
      <c r="E202" s="211"/>
      <c r="F202" s="211"/>
      <c r="G202" s="222" t="str">
        <f t="shared" ref="G202" si="93">IF(E202="","",$B$2-E202)</f>
        <v/>
      </c>
      <c r="H202" s="213"/>
      <c r="I202" s="214"/>
      <c r="J202" s="214"/>
      <c r="K202" s="109"/>
      <c r="M202" s="209"/>
      <c r="N202" s="209"/>
      <c r="O202" s="209"/>
      <c r="P202" s="209"/>
      <c r="Q202" s="209"/>
      <c r="R202" s="209"/>
      <c r="S202" s="209"/>
      <c r="T202" s="209"/>
      <c r="U202" s="209"/>
      <c r="V202" s="209"/>
      <c r="W202" s="209"/>
      <c r="X202" s="209"/>
      <c r="Y202" s="209"/>
      <c r="Z202" s="209"/>
    </row>
    <row r="203" spans="1:26" ht="18" customHeight="1" x14ac:dyDescent="0.2">
      <c r="A203" s="218"/>
      <c r="B203" s="51"/>
      <c r="C203" s="220"/>
      <c r="D203" s="220"/>
      <c r="E203" s="212"/>
      <c r="F203" s="212"/>
      <c r="G203" s="223"/>
      <c r="H203" s="215"/>
      <c r="I203" s="216"/>
      <c r="J203" s="216"/>
      <c r="K203" s="110"/>
      <c r="M203" s="210"/>
      <c r="N203" s="210"/>
      <c r="O203" s="210"/>
      <c r="P203" s="210"/>
      <c r="Q203" s="210"/>
      <c r="R203" s="210"/>
      <c r="S203" s="210"/>
      <c r="T203" s="210"/>
      <c r="U203" s="210"/>
      <c r="V203" s="210"/>
      <c r="W203" s="210"/>
      <c r="X203" s="210"/>
      <c r="Y203" s="210"/>
      <c r="Z203" s="210"/>
    </row>
    <row r="204" spans="1:26" ht="18" customHeight="1" x14ac:dyDescent="0.2">
      <c r="A204" s="217">
        <v>97</v>
      </c>
      <c r="B204" s="99"/>
      <c r="C204" s="219"/>
      <c r="D204" s="221"/>
      <c r="E204" s="211"/>
      <c r="F204" s="211"/>
      <c r="G204" s="222" t="str">
        <f t="shared" ref="G204" si="94">IF(E204="","",$B$2-E204)</f>
        <v/>
      </c>
      <c r="H204" s="213"/>
      <c r="I204" s="214"/>
      <c r="J204" s="214"/>
      <c r="K204" s="109"/>
      <c r="M204" s="209"/>
      <c r="N204" s="209"/>
      <c r="O204" s="209"/>
      <c r="P204" s="209"/>
      <c r="Q204" s="209"/>
      <c r="R204" s="209"/>
      <c r="S204" s="209"/>
      <c r="T204" s="209"/>
      <c r="U204" s="209"/>
      <c r="V204" s="209"/>
      <c r="W204" s="209"/>
      <c r="X204" s="209"/>
      <c r="Y204" s="209"/>
      <c r="Z204" s="209"/>
    </row>
    <row r="205" spans="1:26" ht="18" customHeight="1" x14ac:dyDescent="0.2">
      <c r="A205" s="218"/>
      <c r="B205" s="51"/>
      <c r="C205" s="220"/>
      <c r="D205" s="220"/>
      <c r="E205" s="212"/>
      <c r="F205" s="212"/>
      <c r="G205" s="223"/>
      <c r="H205" s="215"/>
      <c r="I205" s="216"/>
      <c r="J205" s="216"/>
      <c r="K205" s="110"/>
      <c r="M205" s="210"/>
      <c r="N205" s="210"/>
      <c r="O205" s="210"/>
      <c r="P205" s="210"/>
      <c r="Q205" s="210"/>
      <c r="R205" s="210"/>
      <c r="S205" s="210"/>
      <c r="T205" s="210"/>
      <c r="U205" s="210"/>
      <c r="V205" s="210"/>
      <c r="W205" s="210"/>
      <c r="X205" s="210"/>
      <c r="Y205" s="210"/>
      <c r="Z205" s="210"/>
    </row>
    <row r="206" spans="1:26" ht="18" customHeight="1" x14ac:dyDescent="0.2">
      <c r="A206" s="217">
        <v>98</v>
      </c>
      <c r="B206" s="99"/>
      <c r="C206" s="219"/>
      <c r="D206" s="221"/>
      <c r="E206" s="211"/>
      <c r="F206" s="211"/>
      <c r="G206" s="222" t="str">
        <f t="shared" ref="G206" si="95">IF(E206="","",$B$2-E206)</f>
        <v/>
      </c>
      <c r="H206" s="213"/>
      <c r="I206" s="214"/>
      <c r="J206" s="214"/>
      <c r="K206" s="109"/>
      <c r="M206" s="209"/>
      <c r="N206" s="209"/>
      <c r="O206" s="209"/>
      <c r="P206" s="209"/>
      <c r="Q206" s="209"/>
      <c r="R206" s="209"/>
      <c r="S206" s="209"/>
      <c r="T206" s="209"/>
      <c r="U206" s="209"/>
      <c r="V206" s="209"/>
      <c r="W206" s="209"/>
      <c r="X206" s="209"/>
      <c r="Y206" s="209"/>
      <c r="Z206" s="209"/>
    </row>
    <row r="207" spans="1:26" ht="18" customHeight="1" x14ac:dyDescent="0.2">
      <c r="A207" s="218"/>
      <c r="B207" s="51"/>
      <c r="C207" s="220"/>
      <c r="D207" s="220"/>
      <c r="E207" s="212"/>
      <c r="F207" s="212"/>
      <c r="G207" s="223"/>
      <c r="H207" s="215"/>
      <c r="I207" s="216"/>
      <c r="J207" s="216"/>
      <c r="K207" s="110"/>
      <c r="M207" s="210"/>
      <c r="N207" s="210"/>
      <c r="O207" s="210"/>
      <c r="P207" s="210"/>
      <c r="Q207" s="210"/>
      <c r="R207" s="210"/>
      <c r="S207" s="210"/>
      <c r="T207" s="210"/>
      <c r="U207" s="210"/>
      <c r="V207" s="210"/>
      <c r="W207" s="210"/>
      <c r="X207" s="210"/>
      <c r="Y207" s="210"/>
      <c r="Z207" s="210"/>
    </row>
    <row r="208" spans="1:26" ht="18" customHeight="1" x14ac:dyDescent="0.2">
      <c r="A208" s="217">
        <v>99</v>
      </c>
      <c r="B208" s="99"/>
      <c r="C208" s="219"/>
      <c r="D208" s="221"/>
      <c r="E208" s="211"/>
      <c r="F208" s="211"/>
      <c r="G208" s="222" t="str">
        <f t="shared" ref="G208" si="96">IF(E208="","",$B$2-E208)</f>
        <v/>
      </c>
      <c r="H208" s="213"/>
      <c r="I208" s="214"/>
      <c r="J208" s="214"/>
      <c r="K208" s="109"/>
      <c r="M208" s="209"/>
      <c r="N208" s="209"/>
      <c r="O208" s="209"/>
      <c r="P208" s="209"/>
      <c r="Q208" s="209"/>
      <c r="R208" s="209"/>
      <c r="S208" s="209"/>
      <c r="T208" s="209"/>
      <c r="U208" s="209"/>
      <c r="V208" s="209"/>
      <c r="W208" s="209"/>
      <c r="X208" s="209"/>
      <c r="Y208" s="209"/>
      <c r="Z208" s="209"/>
    </row>
    <row r="209" spans="1:26" ht="18" customHeight="1" x14ac:dyDescent="0.2">
      <c r="A209" s="218"/>
      <c r="B209" s="51"/>
      <c r="C209" s="220"/>
      <c r="D209" s="220"/>
      <c r="E209" s="212"/>
      <c r="F209" s="212"/>
      <c r="G209" s="223"/>
      <c r="H209" s="215"/>
      <c r="I209" s="216"/>
      <c r="J209" s="216"/>
      <c r="K209" s="110"/>
      <c r="M209" s="210"/>
      <c r="N209" s="210"/>
      <c r="O209" s="210"/>
      <c r="P209" s="210"/>
      <c r="Q209" s="210"/>
      <c r="R209" s="210"/>
      <c r="S209" s="210"/>
      <c r="T209" s="210"/>
      <c r="U209" s="210"/>
      <c r="V209" s="210"/>
      <c r="W209" s="210"/>
      <c r="X209" s="210"/>
      <c r="Y209" s="210"/>
      <c r="Z209" s="210"/>
    </row>
    <row r="210" spans="1:26" ht="18" customHeight="1" x14ac:dyDescent="0.2">
      <c r="A210" s="217">
        <v>100</v>
      </c>
      <c r="B210" s="99"/>
      <c r="C210" s="219"/>
      <c r="D210" s="221"/>
      <c r="E210" s="211"/>
      <c r="F210" s="211"/>
      <c r="G210" s="222" t="str">
        <f>IF(E210="","",$B$2-E210)</f>
        <v/>
      </c>
      <c r="H210" s="213"/>
      <c r="I210" s="214"/>
      <c r="J210" s="214"/>
      <c r="K210" s="109"/>
      <c r="M210" s="210"/>
      <c r="N210" s="209"/>
      <c r="O210" s="209"/>
      <c r="P210" s="209"/>
      <c r="Q210" s="209"/>
      <c r="R210" s="209"/>
      <c r="S210" s="209"/>
      <c r="T210" s="209"/>
      <c r="U210" s="209"/>
      <c r="V210" s="209"/>
      <c r="W210" s="209"/>
      <c r="X210" s="209"/>
      <c r="Y210" s="209"/>
      <c r="Z210" s="209"/>
    </row>
    <row r="211" spans="1:26" ht="18" customHeight="1" thickBot="1" x14ac:dyDescent="0.25">
      <c r="A211" s="218"/>
      <c r="B211" s="101"/>
      <c r="C211" s="243"/>
      <c r="D211" s="243"/>
      <c r="E211" s="247"/>
      <c r="F211" s="247"/>
      <c r="G211" s="261"/>
      <c r="H211" s="259"/>
      <c r="I211" s="260"/>
      <c r="J211" s="260"/>
      <c r="K211" s="111"/>
      <c r="M211" s="258"/>
      <c r="N211" s="258"/>
      <c r="O211" s="258"/>
      <c r="P211" s="258"/>
      <c r="Q211" s="258"/>
      <c r="R211" s="258"/>
      <c r="S211" s="258"/>
      <c r="T211" s="258"/>
      <c r="U211" s="258"/>
      <c r="V211" s="258"/>
      <c r="W211" s="258"/>
      <c r="X211" s="258"/>
      <c r="Y211" s="258"/>
      <c r="Z211" s="258"/>
    </row>
    <row r="212" spans="1:26" ht="18" hidden="1" customHeight="1" thickBot="1" x14ac:dyDescent="0.25">
      <c r="A212" s="41"/>
      <c r="B212" s="102"/>
      <c r="C212" s="103"/>
      <c r="D212" s="103"/>
      <c r="E212" s="104" t="s">
        <v>264</v>
      </c>
      <c r="F212" s="104"/>
      <c r="G212" s="105"/>
      <c r="H212" s="100"/>
      <c r="I212" s="100"/>
      <c r="J212" s="100"/>
      <c r="K212" s="107"/>
      <c r="M212" s="105">
        <f t="shared" ref="M212:Z212" si="97">SUM(M12:M211)</f>
        <v>0</v>
      </c>
      <c r="N212" s="105">
        <f t="shared" si="97"/>
        <v>0</v>
      </c>
      <c r="O212" s="105">
        <f t="shared" si="97"/>
        <v>0</v>
      </c>
      <c r="P212" s="105">
        <f t="shared" si="97"/>
        <v>0</v>
      </c>
      <c r="Q212" s="105">
        <f t="shared" si="97"/>
        <v>0</v>
      </c>
      <c r="R212" s="105">
        <f t="shared" si="97"/>
        <v>0</v>
      </c>
      <c r="S212" s="105">
        <f t="shared" si="97"/>
        <v>0</v>
      </c>
      <c r="T212" s="105">
        <f t="shared" si="97"/>
        <v>0</v>
      </c>
      <c r="U212" s="105">
        <f t="shared" si="97"/>
        <v>0</v>
      </c>
      <c r="V212" s="105">
        <f t="shared" si="97"/>
        <v>0</v>
      </c>
      <c r="W212" s="105">
        <f t="shared" si="97"/>
        <v>0</v>
      </c>
      <c r="X212" s="105">
        <f t="shared" si="97"/>
        <v>0</v>
      </c>
      <c r="Y212" s="105">
        <f t="shared" si="97"/>
        <v>0</v>
      </c>
      <c r="Z212" s="106">
        <f t="shared" si="97"/>
        <v>0</v>
      </c>
    </row>
    <row r="213" spans="1:26" ht="16.2" customHeight="1" x14ac:dyDescent="0.2"/>
  </sheetData>
  <mergeCells count="2224">
    <mergeCell ref="Z108:Z109"/>
    <mergeCell ref="H109:J109"/>
    <mergeCell ref="A110:A111"/>
    <mergeCell ref="C110:C111"/>
    <mergeCell ref="D110:D111"/>
    <mergeCell ref="E110:E111"/>
    <mergeCell ref="F110:F111"/>
    <mergeCell ref="G110:G111"/>
    <mergeCell ref="H110:J110"/>
    <mergeCell ref="M110:M111"/>
    <mergeCell ref="N110:N111"/>
    <mergeCell ref="O110:O111"/>
    <mergeCell ref="P110:P111"/>
    <mergeCell ref="Q110:Q111"/>
    <mergeCell ref="R110:R111"/>
    <mergeCell ref="S110:S111"/>
    <mergeCell ref="T110:T111"/>
    <mergeCell ref="U110:U111"/>
    <mergeCell ref="V110:V111"/>
    <mergeCell ref="W110:W111"/>
    <mergeCell ref="X110:X111"/>
    <mergeCell ref="Y110:Y111"/>
    <mergeCell ref="Z110:Z111"/>
    <mergeCell ref="H111:J111"/>
    <mergeCell ref="X106:X107"/>
    <mergeCell ref="Y106:Y107"/>
    <mergeCell ref="Z106:Z107"/>
    <mergeCell ref="H107:J107"/>
    <mergeCell ref="A108:A109"/>
    <mergeCell ref="C108:C109"/>
    <mergeCell ref="D108:D109"/>
    <mergeCell ref="E108:E109"/>
    <mergeCell ref="F108:F109"/>
    <mergeCell ref="G108:G109"/>
    <mergeCell ref="H108:J108"/>
    <mergeCell ref="M108:M109"/>
    <mergeCell ref="N108:N109"/>
    <mergeCell ref="O108:O109"/>
    <mergeCell ref="P108:P109"/>
    <mergeCell ref="Q108:Q109"/>
    <mergeCell ref="R108:R109"/>
    <mergeCell ref="S108:S109"/>
    <mergeCell ref="T108:T109"/>
    <mergeCell ref="U108:U109"/>
    <mergeCell ref="V108:V109"/>
    <mergeCell ref="W108:W109"/>
    <mergeCell ref="X108:X109"/>
    <mergeCell ref="Y108:Y109"/>
    <mergeCell ref="O106:O107"/>
    <mergeCell ref="P106:P107"/>
    <mergeCell ref="Q106:Q107"/>
    <mergeCell ref="R106:R107"/>
    <mergeCell ref="S106:S107"/>
    <mergeCell ref="T106:T107"/>
    <mergeCell ref="U106:U107"/>
    <mergeCell ref="V106:V107"/>
    <mergeCell ref="W106:W107"/>
    <mergeCell ref="A106:A107"/>
    <mergeCell ref="C106:C107"/>
    <mergeCell ref="D106:D107"/>
    <mergeCell ref="E106:E107"/>
    <mergeCell ref="F106:F107"/>
    <mergeCell ref="G106:G107"/>
    <mergeCell ref="H106:J106"/>
    <mergeCell ref="M106:M107"/>
    <mergeCell ref="N106:N107"/>
    <mergeCell ref="Z102:Z103"/>
    <mergeCell ref="H103:J103"/>
    <mergeCell ref="A104:A105"/>
    <mergeCell ref="C104:C105"/>
    <mergeCell ref="D104:D105"/>
    <mergeCell ref="E104:E105"/>
    <mergeCell ref="F104:F105"/>
    <mergeCell ref="G104:G105"/>
    <mergeCell ref="H104:J104"/>
    <mergeCell ref="M104:M105"/>
    <mergeCell ref="N104:N105"/>
    <mergeCell ref="O104:O105"/>
    <mergeCell ref="P104:P105"/>
    <mergeCell ref="Q104:Q105"/>
    <mergeCell ref="R104:R105"/>
    <mergeCell ref="S104:S105"/>
    <mergeCell ref="T104:T105"/>
    <mergeCell ref="U104:U105"/>
    <mergeCell ref="V104:V105"/>
    <mergeCell ref="W104:W105"/>
    <mergeCell ref="X104:X105"/>
    <mergeCell ref="Y104:Y105"/>
    <mergeCell ref="Z104:Z105"/>
    <mergeCell ref="H105:J105"/>
    <mergeCell ref="X100:X101"/>
    <mergeCell ref="Y100:Y101"/>
    <mergeCell ref="Z100:Z101"/>
    <mergeCell ref="H101:J101"/>
    <mergeCell ref="A102:A103"/>
    <mergeCell ref="C102:C103"/>
    <mergeCell ref="D102:D103"/>
    <mergeCell ref="E102:E103"/>
    <mergeCell ref="F102:F103"/>
    <mergeCell ref="G102:G103"/>
    <mergeCell ref="H102:J102"/>
    <mergeCell ref="M102:M103"/>
    <mergeCell ref="N102:N103"/>
    <mergeCell ref="O102:O103"/>
    <mergeCell ref="P102:P103"/>
    <mergeCell ref="Q102:Q103"/>
    <mergeCell ref="R102:R103"/>
    <mergeCell ref="S102:S103"/>
    <mergeCell ref="T102:T103"/>
    <mergeCell ref="U102:U103"/>
    <mergeCell ref="V102:V103"/>
    <mergeCell ref="W102:W103"/>
    <mergeCell ref="X102:X103"/>
    <mergeCell ref="Y102:Y103"/>
    <mergeCell ref="O100:O101"/>
    <mergeCell ref="P100:P101"/>
    <mergeCell ref="Q100:Q101"/>
    <mergeCell ref="R100:R101"/>
    <mergeCell ref="S100:S101"/>
    <mergeCell ref="T100:T101"/>
    <mergeCell ref="U100:U101"/>
    <mergeCell ref="V100:V101"/>
    <mergeCell ref="W100:W101"/>
    <mergeCell ref="A100:A101"/>
    <mergeCell ref="C100:C101"/>
    <mergeCell ref="D100:D101"/>
    <mergeCell ref="E100:E101"/>
    <mergeCell ref="F100:F101"/>
    <mergeCell ref="G100:G101"/>
    <mergeCell ref="H100:J100"/>
    <mergeCell ref="M100:M101"/>
    <mergeCell ref="N100:N101"/>
    <mergeCell ref="Z96:Z97"/>
    <mergeCell ref="H97:J97"/>
    <mergeCell ref="A98:A99"/>
    <mergeCell ref="C98:C99"/>
    <mergeCell ref="D98:D99"/>
    <mergeCell ref="E98:E99"/>
    <mergeCell ref="F98:F99"/>
    <mergeCell ref="G98:G99"/>
    <mergeCell ref="H98:J98"/>
    <mergeCell ref="M98:M99"/>
    <mergeCell ref="N98:N99"/>
    <mergeCell ref="O98:O99"/>
    <mergeCell ref="P98:P99"/>
    <mergeCell ref="Q98:Q99"/>
    <mergeCell ref="R98:R99"/>
    <mergeCell ref="S98:S99"/>
    <mergeCell ref="T98:T99"/>
    <mergeCell ref="U98:U99"/>
    <mergeCell ref="V98:V99"/>
    <mergeCell ref="W98:W99"/>
    <mergeCell ref="X98:X99"/>
    <mergeCell ref="Y98:Y99"/>
    <mergeCell ref="Z98:Z99"/>
    <mergeCell ref="H99:J99"/>
    <mergeCell ref="X94:X95"/>
    <mergeCell ref="Y94:Y95"/>
    <mergeCell ref="Z94:Z95"/>
    <mergeCell ref="H95:J95"/>
    <mergeCell ref="A96:A97"/>
    <mergeCell ref="C96:C97"/>
    <mergeCell ref="D96:D97"/>
    <mergeCell ref="E96:E97"/>
    <mergeCell ref="F96:F97"/>
    <mergeCell ref="G96:G97"/>
    <mergeCell ref="H96:J96"/>
    <mergeCell ref="M96:M97"/>
    <mergeCell ref="N96:N97"/>
    <mergeCell ref="O96:O97"/>
    <mergeCell ref="P96:P97"/>
    <mergeCell ref="Q96:Q97"/>
    <mergeCell ref="R96:R97"/>
    <mergeCell ref="S96:S97"/>
    <mergeCell ref="T96:T97"/>
    <mergeCell ref="U96:U97"/>
    <mergeCell ref="V96:V97"/>
    <mergeCell ref="W96:W97"/>
    <mergeCell ref="X96:X97"/>
    <mergeCell ref="Y96:Y97"/>
    <mergeCell ref="O94:O95"/>
    <mergeCell ref="P94:P95"/>
    <mergeCell ref="Q94:Q95"/>
    <mergeCell ref="R94:R95"/>
    <mergeCell ref="S94:S95"/>
    <mergeCell ref="T94:T95"/>
    <mergeCell ref="U94:U95"/>
    <mergeCell ref="V94:V95"/>
    <mergeCell ref="W94:W95"/>
    <mergeCell ref="A94:A95"/>
    <mergeCell ref="C94:C95"/>
    <mergeCell ref="D94:D95"/>
    <mergeCell ref="E94:E95"/>
    <mergeCell ref="F94:F95"/>
    <mergeCell ref="G94:G95"/>
    <mergeCell ref="H94:J94"/>
    <mergeCell ref="M94:M95"/>
    <mergeCell ref="N94:N95"/>
    <mergeCell ref="Z90:Z91"/>
    <mergeCell ref="H91:J91"/>
    <mergeCell ref="A92:A93"/>
    <mergeCell ref="C92:C93"/>
    <mergeCell ref="D92:D93"/>
    <mergeCell ref="E92:E93"/>
    <mergeCell ref="F92:F93"/>
    <mergeCell ref="G92:G93"/>
    <mergeCell ref="H92:J92"/>
    <mergeCell ref="M92:M93"/>
    <mergeCell ref="N92:N93"/>
    <mergeCell ref="O92:O93"/>
    <mergeCell ref="P92:P93"/>
    <mergeCell ref="Q92:Q93"/>
    <mergeCell ref="R92:R93"/>
    <mergeCell ref="S92:S93"/>
    <mergeCell ref="T92:T93"/>
    <mergeCell ref="U92:U93"/>
    <mergeCell ref="V92:V93"/>
    <mergeCell ref="W92:W93"/>
    <mergeCell ref="X92:X93"/>
    <mergeCell ref="Y92:Y93"/>
    <mergeCell ref="Z92:Z93"/>
    <mergeCell ref="H93:J93"/>
    <mergeCell ref="X88:X89"/>
    <mergeCell ref="Y88:Y89"/>
    <mergeCell ref="Z88:Z89"/>
    <mergeCell ref="H89:J89"/>
    <mergeCell ref="A90:A91"/>
    <mergeCell ref="C90:C91"/>
    <mergeCell ref="D90:D91"/>
    <mergeCell ref="E90:E91"/>
    <mergeCell ref="F90:F91"/>
    <mergeCell ref="G90:G91"/>
    <mergeCell ref="H90:J90"/>
    <mergeCell ref="M90:M91"/>
    <mergeCell ref="N90:N91"/>
    <mergeCell ref="O90:O91"/>
    <mergeCell ref="P90:P91"/>
    <mergeCell ref="Q90:Q91"/>
    <mergeCell ref="R90:R91"/>
    <mergeCell ref="S90:S91"/>
    <mergeCell ref="T90:T91"/>
    <mergeCell ref="U90:U91"/>
    <mergeCell ref="V90:V91"/>
    <mergeCell ref="W90:W91"/>
    <mergeCell ref="X90:X91"/>
    <mergeCell ref="Y90:Y91"/>
    <mergeCell ref="O88:O89"/>
    <mergeCell ref="P88:P89"/>
    <mergeCell ref="Q88:Q89"/>
    <mergeCell ref="R88:R89"/>
    <mergeCell ref="S88:S89"/>
    <mergeCell ref="T88:T89"/>
    <mergeCell ref="U88:U89"/>
    <mergeCell ref="V88:V89"/>
    <mergeCell ref="W88:W89"/>
    <mergeCell ref="A88:A89"/>
    <mergeCell ref="C88:C89"/>
    <mergeCell ref="D88:D89"/>
    <mergeCell ref="E88:E89"/>
    <mergeCell ref="F88:F89"/>
    <mergeCell ref="G88:G89"/>
    <mergeCell ref="H88:J88"/>
    <mergeCell ref="M88:M89"/>
    <mergeCell ref="N88:N89"/>
    <mergeCell ref="Z84:Z85"/>
    <mergeCell ref="H85:J85"/>
    <mergeCell ref="A86:A87"/>
    <mergeCell ref="C86:C87"/>
    <mergeCell ref="D86:D87"/>
    <mergeCell ref="E86:E87"/>
    <mergeCell ref="F86:F87"/>
    <mergeCell ref="G86:G87"/>
    <mergeCell ref="H86:J86"/>
    <mergeCell ref="M86:M87"/>
    <mergeCell ref="N86:N87"/>
    <mergeCell ref="O86:O87"/>
    <mergeCell ref="P86:P87"/>
    <mergeCell ref="Q86:Q87"/>
    <mergeCell ref="R86:R87"/>
    <mergeCell ref="S86:S87"/>
    <mergeCell ref="T86:T87"/>
    <mergeCell ref="U86:U87"/>
    <mergeCell ref="V86:V87"/>
    <mergeCell ref="W86:W87"/>
    <mergeCell ref="X86:X87"/>
    <mergeCell ref="Y86:Y87"/>
    <mergeCell ref="Z86:Z87"/>
    <mergeCell ref="H87:J87"/>
    <mergeCell ref="X82:X83"/>
    <mergeCell ref="Y82:Y83"/>
    <mergeCell ref="Z82:Z83"/>
    <mergeCell ref="H83:J83"/>
    <mergeCell ref="A84:A85"/>
    <mergeCell ref="C84:C85"/>
    <mergeCell ref="D84:D85"/>
    <mergeCell ref="E84:E85"/>
    <mergeCell ref="F84:F85"/>
    <mergeCell ref="G84:G85"/>
    <mergeCell ref="H84:J84"/>
    <mergeCell ref="M84:M85"/>
    <mergeCell ref="N84:N85"/>
    <mergeCell ref="O84:O85"/>
    <mergeCell ref="P84:P85"/>
    <mergeCell ref="Q84:Q85"/>
    <mergeCell ref="R84:R85"/>
    <mergeCell ref="S84:S85"/>
    <mergeCell ref="T84:T85"/>
    <mergeCell ref="U84:U85"/>
    <mergeCell ref="V84:V85"/>
    <mergeCell ref="W84:W85"/>
    <mergeCell ref="X84:X85"/>
    <mergeCell ref="Y84:Y85"/>
    <mergeCell ref="O82:O83"/>
    <mergeCell ref="P82:P83"/>
    <mergeCell ref="Q82:Q83"/>
    <mergeCell ref="R82:R83"/>
    <mergeCell ref="S82:S83"/>
    <mergeCell ref="T82:T83"/>
    <mergeCell ref="U82:U83"/>
    <mergeCell ref="V82:V83"/>
    <mergeCell ref="W82:W83"/>
    <mergeCell ref="A82:A83"/>
    <mergeCell ref="C82:C83"/>
    <mergeCell ref="D82:D83"/>
    <mergeCell ref="E82:E83"/>
    <mergeCell ref="F82:F83"/>
    <mergeCell ref="G82:G83"/>
    <mergeCell ref="H82:J82"/>
    <mergeCell ref="M82:M83"/>
    <mergeCell ref="N82:N83"/>
    <mergeCell ref="Z78:Z79"/>
    <mergeCell ref="H79:J79"/>
    <mergeCell ref="A80:A81"/>
    <mergeCell ref="C80:C81"/>
    <mergeCell ref="D80:D81"/>
    <mergeCell ref="E80:E81"/>
    <mergeCell ref="F80:F81"/>
    <mergeCell ref="G80:G81"/>
    <mergeCell ref="H80:J80"/>
    <mergeCell ref="M80:M81"/>
    <mergeCell ref="N80:N81"/>
    <mergeCell ref="O80:O81"/>
    <mergeCell ref="P80:P81"/>
    <mergeCell ref="Q80:Q81"/>
    <mergeCell ref="R80:R81"/>
    <mergeCell ref="S80:S81"/>
    <mergeCell ref="T80:T81"/>
    <mergeCell ref="U80:U81"/>
    <mergeCell ref="V80:V81"/>
    <mergeCell ref="W80:W81"/>
    <mergeCell ref="X80:X81"/>
    <mergeCell ref="Y80:Y81"/>
    <mergeCell ref="Z80:Z81"/>
    <mergeCell ref="H81:J81"/>
    <mergeCell ref="X76:X77"/>
    <mergeCell ref="Y76:Y77"/>
    <mergeCell ref="Z76:Z77"/>
    <mergeCell ref="H77:J77"/>
    <mergeCell ref="A78:A79"/>
    <mergeCell ref="C78:C79"/>
    <mergeCell ref="D78:D79"/>
    <mergeCell ref="E78:E79"/>
    <mergeCell ref="F78:F79"/>
    <mergeCell ref="G78:G79"/>
    <mergeCell ref="H78:J78"/>
    <mergeCell ref="M78:M79"/>
    <mergeCell ref="N78:N79"/>
    <mergeCell ref="O78:O79"/>
    <mergeCell ref="P78:P79"/>
    <mergeCell ref="Q78:Q79"/>
    <mergeCell ref="R78:R79"/>
    <mergeCell ref="S78:S79"/>
    <mergeCell ref="T78:T79"/>
    <mergeCell ref="U78:U79"/>
    <mergeCell ref="V78:V79"/>
    <mergeCell ref="W78:W79"/>
    <mergeCell ref="X78:X79"/>
    <mergeCell ref="Y78:Y79"/>
    <mergeCell ref="O76:O77"/>
    <mergeCell ref="P76:P77"/>
    <mergeCell ref="Q76:Q77"/>
    <mergeCell ref="R76:R77"/>
    <mergeCell ref="S76:S77"/>
    <mergeCell ref="T76:T77"/>
    <mergeCell ref="U76:U77"/>
    <mergeCell ref="V76:V77"/>
    <mergeCell ref="W76:W77"/>
    <mergeCell ref="A76:A77"/>
    <mergeCell ref="C76:C77"/>
    <mergeCell ref="D76:D77"/>
    <mergeCell ref="E76:E77"/>
    <mergeCell ref="F76:F77"/>
    <mergeCell ref="G76:G77"/>
    <mergeCell ref="H76:J76"/>
    <mergeCell ref="M76:M77"/>
    <mergeCell ref="N76:N77"/>
    <mergeCell ref="Z72:Z73"/>
    <mergeCell ref="H73:J73"/>
    <mergeCell ref="A74:A75"/>
    <mergeCell ref="C74:C75"/>
    <mergeCell ref="D74:D75"/>
    <mergeCell ref="E74:E75"/>
    <mergeCell ref="F74:F75"/>
    <mergeCell ref="G74:G75"/>
    <mergeCell ref="H74:J74"/>
    <mergeCell ref="M74:M75"/>
    <mergeCell ref="N74:N75"/>
    <mergeCell ref="O74:O75"/>
    <mergeCell ref="P74:P75"/>
    <mergeCell ref="Q74:Q75"/>
    <mergeCell ref="R74:R75"/>
    <mergeCell ref="S74:S75"/>
    <mergeCell ref="T74:T75"/>
    <mergeCell ref="U74:U75"/>
    <mergeCell ref="V74:V75"/>
    <mergeCell ref="W74:W75"/>
    <mergeCell ref="X74:X75"/>
    <mergeCell ref="Y74:Y75"/>
    <mergeCell ref="Z74:Z75"/>
    <mergeCell ref="H75:J75"/>
    <mergeCell ref="X70:X71"/>
    <mergeCell ref="Y70:Y71"/>
    <mergeCell ref="Z70:Z71"/>
    <mergeCell ref="H71:J71"/>
    <mergeCell ref="A72:A73"/>
    <mergeCell ref="C72:C73"/>
    <mergeCell ref="D72:D73"/>
    <mergeCell ref="E72:E73"/>
    <mergeCell ref="F72:F73"/>
    <mergeCell ref="G72:G73"/>
    <mergeCell ref="H72:J72"/>
    <mergeCell ref="M72:M73"/>
    <mergeCell ref="N72:N73"/>
    <mergeCell ref="O72:O73"/>
    <mergeCell ref="P72:P73"/>
    <mergeCell ref="Q72:Q73"/>
    <mergeCell ref="R72:R73"/>
    <mergeCell ref="S72:S73"/>
    <mergeCell ref="T72:T73"/>
    <mergeCell ref="U72:U73"/>
    <mergeCell ref="V72:V73"/>
    <mergeCell ref="W72:W73"/>
    <mergeCell ref="X72:X73"/>
    <mergeCell ref="Y72:Y73"/>
    <mergeCell ref="O70:O71"/>
    <mergeCell ref="P70:P71"/>
    <mergeCell ref="Q70:Q71"/>
    <mergeCell ref="R70:R71"/>
    <mergeCell ref="S70:S71"/>
    <mergeCell ref="T70:T71"/>
    <mergeCell ref="U70:U71"/>
    <mergeCell ref="V70:V71"/>
    <mergeCell ref="W70:W71"/>
    <mergeCell ref="A70:A71"/>
    <mergeCell ref="C70:C71"/>
    <mergeCell ref="D70:D71"/>
    <mergeCell ref="E70:E71"/>
    <mergeCell ref="F70:F71"/>
    <mergeCell ref="G70:G71"/>
    <mergeCell ref="H70:J70"/>
    <mergeCell ref="M70:M71"/>
    <mergeCell ref="N70:N71"/>
    <mergeCell ref="Z66:Z67"/>
    <mergeCell ref="H67:J67"/>
    <mergeCell ref="A68:A69"/>
    <mergeCell ref="C68:C69"/>
    <mergeCell ref="D68:D69"/>
    <mergeCell ref="E68:E69"/>
    <mergeCell ref="F68:F69"/>
    <mergeCell ref="G68:G69"/>
    <mergeCell ref="H68:J68"/>
    <mergeCell ref="M68:M69"/>
    <mergeCell ref="N68:N69"/>
    <mergeCell ref="O68:O69"/>
    <mergeCell ref="P68:P69"/>
    <mergeCell ref="Q68:Q69"/>
    <mergeCell ref="R68:R69"/>
    <mergeCell ref="S68:S69"/>
    <mergeCell ref="T68:T69"/>
    <mergeCell ref="U68:U69"/>
    <mergeCell ref="V68:V69"/>
    <mergeCell ref="W68:W69"/>
    <mergeCell ref="X68:X69"/>
    <mergeCell ref="Y68:Y69"/>
    <mergeCell ref="Z68:Z69"/>
    <mergeCell ref="H69:J69"/>
    <mergeCell ref="X64:X65"/>
    <mergeCell ref="Y64:Y65"/>
    <mergeCell ref="Z64:Z65"/>
    <mergeCell ref="H65:J65"/>
    <mergeCell ref="A66:A67"/>
    <mergeCell ref="C66:C67"/>
    <mergeCell ref="D66:D67"/>
    <mergeCell ref="E66:E67"/>
    <mergeCell ref="F66:F67"/>
    <mergeCell ref="G66:G67"/>
    <mergeCell ref="H66:J66"/>
    <mergeCell ref="M66:M67"/>
    <mergeCell ref="N66:N67"/>
    <mergeCell ref="O66:O67"/>
    <mergeCell ref="P66:P67"/>
    <mergeCell ref="Q66:Q67"/>
    <mergeCell ref="R66:R67"/>
    <mergeCell ref="S66:S67"/>
    <mergeCell ref="T66:T67"/>
    <mergeCell ref="U66:U67"/>
    <mergeCell ref="V66:V67"/>
    <mergeCell ref="W66:W67"/>
    <mergeCell ref="X66:X67"/>
    <mergeCell ref="Y66:Y67"/>
    <mergeCell ref="O64:O65"/>
    <mergeCell ref="P64:P65"/>
    <mergeCell ref="Q64:Q65"/>
    <mergeCell ref="R64:R65"/>
    <mergeCell ref="S64:S65"/>
    <mergeCell ref="T64:T65"/>
    <mergeCell ref="U64:U65"/>
    <mergeCell ref="V64:V65"/>
    <mergeCell ref="W64:W65"/>
    <mergeCell ref="A64:A65"/>
    <mergeCell ref="C64:C65"/>
    <mergeCell ref="D64:D65"/>
    <mergeCell ref="E64:E65"/>
    <mergeCell ref="F64:F65"/>
    <mergeCell ref="G64:G65"/>
    <mergeCell ref="H64:J64"/>
    <mergeCell ref="M64:M65"/>
    <mergeCell ref="N64:N65"/>
    <mergeCell ref="Z60:Z61"/>
    <mergeCell ref="H61:J61"/>
    <mergeCell ref="A62:A63"/>
    <mergeCell ref="C62:C63"/>
    <mergeCell ref="D62:D63"/>
    <mergeCell ref="E62:E63"/>
    <mergeCell ref="F62:F63"/>
    <mergeCell ref="G62:G63"/>
    <mergeCell ref="H62:J62"/>
    <mergeCell ref="M62:M63"/>
    <mergeCell ref="N62:N63"/>
    <mergeCell ref="O62:O63"/>
    <mergeCell ref="P62:P63"/>
    <mergeCell ref="Q62:Q63"/>
    <mergeCell ref="R62:R63"/>
    <mergeCell ref="S62:S63"/>
    <mergeCell ref="T62:T63"/>
    <mergeCell ref="U62:U63"/>
    <mergeCell ref="V62:V63"/>
    <mergeCell ref="W62:W63"/>
    <mergeCell ref="X62:X63"/>
    <mergeCell ref="Y62:Y63"/>
    <mergeCell ref="Z62:Z63"/>
    <mergeCell ref="H63:J63"/>
    <mergeCell ref="X58:X59"/>
    <mergeCell ref="Y58:Y59"/>
    <mergeCell ref="Z58:Z59"/>
    <mergeCell ref="H59:J59"/>
    <mergeCell ref="A60:A61"/>
    <mergeCell ref="C60:C61"/>
    <mergeCell ref="D60:D61"/>
    <mergeCell ref="E60:E61"/>
    <mergeCell ref="F60:F61"/>
    <mergeCell ref="G60:G61"/>
    <mergeCell ref="H60:J60"/>
    <mergeCell ref="M60:M61"/>
    <mergeCell ref="N60:N61"/>
    <mergeCell ref="O60:O61"/>
    <mergeCell ref="P60:P61"/>
    <mergeCell ref="Q60:Q61"/>
    <mergeCell ref="R60:R61"/>
    <mergeCell ref="S60:S61"/>
    <mergeCell ref="T60:T61"/>
    <mergeCell ref="U60:U61"/>
    <mergeCell ref="V60:V61"/>
    <mergeCell ref="W60:W61"/>
    <mergeCell ref="X60:X61"/>
    <mergeCell ref="Y60:Y61"/>
    <mergeCell ref="O58:O59"/>
    <mergeCell ref="P58:P59"/>
    <mergeCell ref="Q58:Q59"/>
    <mergeCell ref="R58:R59"/>
    <mergeCell ref="S58:S59"/>
    <mergeCell ref="T58:T59"/>
    <mergeCell ref="U58:U59"/>
    <mergeCell ref="V58:V59"/>
    <mergeCell ref="W58:W59"/>
    <mergeCell ref="A58:A59"/>
    <mergeCell ref="C58:C59"/>
    <mergeCell ref="D58:D59"/>
    <mergeCell ref="E58:E59"/>
    <mergeCell ref="F58:F59"/>
    <mergeCell ref="G58:G59"/>
    <mergeCell ref="H58:J58"/>
    <mergeCell ref="M58:M59"/>
    <mergeCell ref="N58:N59"/>
    <mergeCell ref="Z54:Z55"/>
    <mergeCell ref="H55:J55"/>
    <mergeCell ref="A56:A57"/>
    <mergeCell ref="C56:C57"/>
    <mergeCell ref="D56:D57"/>
    <mergeCell ref="E56:E57"/>
    <mergeCell ref="F56:F57"/>
    <mergeCell ref="G56:G57"/>
    <mergeCell ref="H56:J56"/>
    <mergeCell ref="M56:M57"/>
    <mergeCell ref="N56:N57"/>
    <mergeCell ref="O56:O57"/>
    <mergeCell ref="P56:P57"/>
    <mergeCell ref="Q56:Q57"/>
    <mergeCell ref="R56:R57"/>
    <mergeCell ref="S56:S57"/>
    <mergeCell ref="T56:T57"/>
    <mergeCell ref="U56:U57"/>
    <mergeCell ref="V56:V57"/>
    <mergeCell ref="W56:W57"/>
    <mergeCell ref="X56:X57"/>
    <mergeCell ref="Y56:Y57"/>
    <mergeCell ref="Z56:Z57"/>
    <mergeCell ref="H57:J57"/>
    <mergeCell ref="X52:X53"/>
    <mergeCell ref="Y52:Y53"/>
    <mergeCell ref="Z52:Z53"/>
    <mergeCell ref="H53:J53"/>
    <mergeCell ref="A54:A55"/>
    <mergeCell ref="C54:C55"/>
    <mergeCell ref="D54:D55"/>
    <mergeCell ref="E54:E55"/>
    <mergeCell ref="F54:F55"/>
    <mergeCell ref="G54:G55"/>
    <mergeCell ref="H54:J54"/>
    <mergeCell ref="M54:M55"/>
    <mergeCell ref="N54:N55"/>
    <mergeCell ref="O54:O55"/>
    <mergeCell ref="P54:P55"/>
    <mergeCell ref="Q54:Q55"/>
    <mergeCell ref="R54:R55"/>
    <mergeCell ref="S54:S55"/>
    <mergeCell ref="T54:T55"/>
    <mergeCell ref="U54:U55"/>
    <mergeCell ref="V54:V55"/>
    <mergeCell ref="W54:W55"/>
    <mergeCell ref="X54:X55"/>
    <mergeCell ref="Y54:Y55"/>
    <mergeCell ref="W48:W49"/>
    <mergeCell ref="X48:X49"/>
    <mergeCell ref="O52:O53"/>
    <mergeCell ref="P52:P53"/>
    <mergeCell ref="Q52:Q53"/>
    <mergeCell ref="R52:R53"/>
    <mergeCell ref="S52:S53"/>
    <mergeCell ref="T52:T53"/>
    <mergeCell ref="U52:U53"/>
    <mergeCell ref="V52:V53"/>
    <mergeCell ref="W52:W53"/>
    <mergeCell ref="A52:A53"/>
    <mergeCell ref="C52:C53"/>
    <mergeCell ref="D52:D53"/>
    <mergeCell ref="E52:E53"/>
    <mergeCell ref="F52:F53"/>
    <mergeCell ref="G52:G53"/>
    <mergeCell ref="H52:J52"/>
    <mergeCell ref="M52:M53"/>
    <mergeCell ref="N52:N53"/>
    <mergeCell ref="X46:X47"/>
    <mergeCell ref="Y46:Y47"/>
    <mergeCell ref="Z48:Z49"/>
    <mergeCell ref="H49:J49"/>
    <mergeCell ref="A50:A51"/>
    <mergeCell ref="C50:C51"/>
    <mergeCell ref="D50:D51"/>
    <mergeCell ref="E50:E51"/>
    <mergeCell ref="F50:F51"/>
    <mergeCell ref="G50:G51"/>
    <mergeCell ref="H50:J50"/>
    <mergeCell ref="M50:M51"/>
    <mergeCell ref="N50:N51"/>
    <mergeCell ref="O50:O51"/>
    <mergeCell ref="P50:P51"/>
    <mergeCell ref="Q50:Q51"/>
    <mergeCell ref="R50:R51"/>
    <mergeCell ref="S50:S51"/>
    <mergeCell ref="T50:T51"/>
    <mergeCell ref="U50:U51"/>
    <mergeCell ref="V50:V51"/>
    <mergeCell ref="W50:W51"/>
    <mergeCell ref="X50:X51"/>
    <mergeCell ref="Y50:Y51"/>
    <mergeCell ref="Z50:Z51"/>
    <mergeCell ref="H51:J51"/>
    <mergeCell ref="Q48:Q49"/>
    <mergeCell ref="R48:R49"/>
    <mergeCell ref="S48:S49"/>
    <mergeCell ref="T48:T49"/>
    <mergeCell ref="U48:U49"/>
    <mergeCell ref="V48:V49"/>
    <mergeCell ref="M42:M43"/>
    <mergeCell ref="N42:N43"/>
    <mergeCell ref="Y48:Y49"/>
    <mergeCell ref="D48:D49"/>
    <mergeCell ref="E48:E49"/>
    <mergeCell ref="F48:F49"/>
    <mergeCell ref="G48:G49"/>
    <mergeCell ref="H48:J48"/>
    <mergeCell ref="M48:M49"/>
    <mergeCell ref="N48:N49"/>
    <mergeCell ref="O48:O49"/>
    <mergeCell ref="P48:P49"/>
    <mergeCell ref="Z44:Z45"/>
    <mergeCell ref="H45:J45"/>
    <mergeCell ref="A46:A47"/>
    <mergeCell ref="C46:C47"/>
    <mergeCell ref="D46:D47"/>
    <mergeCell ref="E46:E47"/>
    <mergeCell ref="F46:F47"/>
    <mergeCell ref="G46:G47"/>
    <mergeCell ref="H46:J46"/>
    <mergeCell ref="M46:M47"/>
    <mergeCell ref="N46:N47"/>
    <mergeCell ref="O46:O47"/>
    <mergeCell ref="P46:P47"/>
    <mergeCell ref="Q46:Q47"/>
    <mergeCell ref="R46:R47"/>
    <mergeCell ref="S46:S47"/>
    <mergeCell ref="T46:T47"/>
    <mergeCell ref="U46:U47"/>
    <mergeCell ref="V46:V47"/>
    <mergeCell ref="W46:W47"/>
    <mergeCell ref="U40:U41"/>
    <mergeCell ref="V40:V41"/>
    <mergeCell ref="W40:W41"/>
    <mergeCell ref="Z46:Z47"/>
    <mergeCell ref="H47:J47"/>
    <mergeCell ref="X42:X43"/>
    <mergeCell ref="Y42:Y43"/>
    <mergeCell ref="Z42:Z43"/>
    <mergeCell ref="H43:J43"/>
    <mergeCell ref="A44:A45"/>
    <mergeCell ref="C44:C45"/>
    <mergeCell ref="D44:D45"/>
    <mergeCell ref="E44:E45"/>
    <mergeCell ref="F44:F45"/>
    <mergeCell ref="G44:G45"/>
    <mergeCell ref="H44:J44"/>
    <mergeCell ref="M44:M45"/>
    <mergeCell ref="N44:N45"/>
    <mergeCell ref="O44:O45"/>
    <mergeCell ref="P44:P45"/>
    <mergeCell ref="Q44:Q45"/>
    <mergeCell ref="R44:R45"/>
    <mergeCell ref="S44:S45"/>
    <mergeCell ref="T44:T45"/>
    <mergeCell ref="U44:U45"/>
    <mergeCell ref="V44:V45"/>
    <mergeCell ref="W44:W45"/>
    <mergeCell ref="X44:X45"/>
    <mergeCell ref="Y44:Y45"/>
    <mergeCell ref="E42:E43"/>
    <mergeCell ref="F42:F43"/>
    <mergeCell ref="G42:G43"/>
    <mergeCell ref="M38:M39"/>
    <mergeCell ref="N38:N39"/>
    <mergeCell ref="O38:O39"/>
    <mergeCell ref="P38:P39"/>
    <mergeCell ref="Q38:Q39"/>
    <mergeCell ref="R38:R39"/>
    <mergeCell ref="S38:S39"/>
    <mergeCell ref="T38:T39"/>
    <mergeCell ref="U38:U39"/>
    <mergeCell ref="V38:V39"/>
    <mergeCell ref="W38:W39"/>
    <mergeCell ref="X38:X39"/>
    <mergeCell ref="Y38:Y39"/>
    <mergeCell ref="Z38:Z39"/>
    <mergeCell ref="H39:J39"/>
    <mergeCell ref="O42:O43"/>
    <mergeCell ref="P42:P43"/>
    <mergeCell ref="Q42:Q43"/>
    <mergeCell ref="R42:R43"/>
    <mergeCell ref="S42:S43"/>
    <mergeCell ref="T42:T43"/>
    <mergeCell ref="U42:U43"/>
    <mergeCell ref="V42:V43"/>
    <mergeCell ref="W42:W43"/>
    <mergeCell ref="M40:M41"/>
    <mergeCell ref="N40:N41"/>
    <mergeCell ref="O40:O41"/>
    <mergeCell ref="P40:P41"/>
    <mergeCell ref="Q40:Q41"/>
    <mergeCell ref="R40:R41"/>
    <mergeCell ref="S40:S41"/>
    <mergeCell ref="T40:T41"/>
    <mergeCell ref="Z40:Z41"/>
    <mergeCell ref="H41:J41"/>
    <mergeCell ref="X34:X35"/>
    <mergeCell ref="Y34:Y35"/>
    <mergeCell ref="Z34:Z35"/>
    <mergeCell ref="H35:J35"/>
    <mergeCell ref="A36:A37"/>
    <mergeCell ref="C36:C37"/>
    <mergeCell ref="D36:D37"/>
    <mergeCell ref="E36:E37"/>
    <mergeCell ref="F36:F37"/>
    <mergeCell ref="G36:G37"/>
    <mergeCell ref="H36:J36"/>
    <mergeCell ref="M36:M37"/>
    <mergeCell ref="N36:N37"/>
    <mergeCell ref="O36:O37"/>
    <mergeCell ref="P36:P37"/>
    <mergeCell ref="Q36:Q37"/>
    <mergeCell ref="R36:R37"/>
    <mergeCell ref="S36:S37"/>
    <mergeCell ref="T36:T37"/>
    <mergeCell ref="U36:U37"/>
    <mergeCell ref="V36:V37"/>
    <mergeCell ref="W36:W37"/>
    <mergeCell ref="X36:X37"/>
    <mergeCell ref="Y36:Y37"/>
    <mergeCell ref="O34:O35"/>
    <mergeCell ref="P34:P35"/>
    <mergeCell ref="Q34:Q35"/>
    <mergeCell ref="R34:R35"/>
    <mergeCell ref="Z36:Z37"/>
    <mergeCell ref="H37:J37"/>
    <mergeCell ref="A32:A33"/>
    <mergeCell ref="C32:C33"/>
    <mergeCell ref="D32:D33"/>
    <mergeCell ref="E32:E33"/>
    <mergeCell ref="F32:F33"/>
    <mergeCell ref="G32:G33"/>
    <mergeCell ref="H32:J32"/>
    <mergeCell ref="A40:A41"/>
    <mergeCell ref="C40:C41"/>
    <mergeCell ref="D40:D41"/>
    <mergeCell ref="E40:E41"/>
    <mergeCell ref="F40:F41"/>
    <mergeCell ref="G40:G41"/>
    <mergeCell ref="H40:J40"/>
    <mergeCell ref="A48:A49"/>
    <mergeCell ref="C48:C49"/>
    <mergeCell ref="A142:A143"/>
    <mergeCell ref="A138:A139"/>
    <mergeCell ref="A140:A141"/>
    <mergeCell ref="A134:A135"/>
    <mergeCell ref="A38:A39"/>
    <mergeCell ref="C38:C39"/>
    <mergeCell ref="D38:D39"/>
    <mergeCell ref="E38:E39"/>
    <mergeCell ref="F38:F39"/>
    <mergeCell ref="G38:G39"/>
    <mergeCell ref="H38:J38"/>
    <mergeCell ref="H42:J42"/>
    <mergeCell ref="A42:A43"/>
    <mergeCell ref="C42:C43"/>
    <mergeCell ref="D42:D43"/>
    <mergeCell ref="H33:J33"/>
    <mergeCell ref="A34:A35"/>
    <mergeCell ref="C34:C35"/>
    <mergeCell ref="D34:D35"/>
    <mergeCell ref="E34:E35"/>
    <mergeCell ref="F34:F35"/>
    <mergeCell ref="Z190:Z191"/>
    <mergeCell ref="H191:J191"/>
    <mergeCell ref="X188:X189"/>
    <mergeCell ref="Y188:Y189"/>
    <mergeCell ref="Z188:Z189"/>
    <mergeCell ref="H189:J189"/>
    <mergeCell ref="A190:A191"/>
    <mergeCell ref="C190:C191"/>
    <mergeCell ref="D190:D191"/>
    <mergeCell ref="E190:E191"/>
    <mergeCell ref="F190:F191"/>
    <mergeCell ref="G190:G191"/>
    <mergeCell ref="H190:J190"/>
    <mergeCell ref="M190:M191"/>
    <mergeCell ref="N190:N191"/>
    <mergeCell ref="O190:O191"/>
    <mergeCell ref="P190:P191"/>
    <mergeCell ref="Q190:Q191"/>
    <mergeCell ref="R190:R191"/>
    <mergeCell ref="S190:S191"/>
    <mergeCell ref="T190:T191"/>
    <mergeCell ref="U190:U191"/>
    <mergeCell ref="S34:S35"/>
    <mergeCell ref="A188:A189"/>
    <mergeCell ref="C188:C189"/>
    <mergeCell ref="D188:D189"/>
    <mergeCell ref="E188:E189"/>
    <mergeCell ref="F188:F189"/>
    <mergeCell ref="G188:G189"/>
    <mergeCell ref="H188:J188"/>
    <mergeCell ref="M188:M189"/>
    <mergeCell ref="N188:N189"/>
    <mergeCell ref="X182:X183"/>
    <mergeCell ref="Y182:Y183"/>
    <mergeCell ref="C182:C183"/>
    <mergeCell ref="D182:D183"/>
    <mergeCell ref="E182:E183"/>
    <mergeCell ref="F182:F183"/>
    <mergeCell ref="G182:G183"/>
    <mergeCell ref="A136:A137"/>
    <mergeCell ref="A146:A147"/>
    <mergeCell ref="A144:A145"/>
    <mergeCell ref="W186:W187"/>
    <mergeCell ref="X186:X187"/>
    <mergeCell ref="Y186:Y187"/>
    <mergeCell ref="O182:O183"/>
    <mergeCell ref="P182:P183"/>
    <mergeCell ref="Q182:Q183"/>
    <mergeCell ref="R182:R183"/>
    <mergeCell ref="S182:S183"/>
    <mergeCell ref="T182:T183"/>
    <mergeCell ref="U182:U183"/>
    <mergeCell ref="V182:V183"/>
    <mergeCell ref="W182:W183"/>
    <mergeCell ref="A182:A183"/>
    <mergeCell ref="S184:S185"/>
    <mergeCell ref="T184:T185"/>
    <mergeCell ref="U184:U185"/>
    <mergeCell ref="V184:V185"/>
    <mergeCell ref="Z186:Z187"/>
    <mergeCell ref="H187:J187"/>
    <mergeCell ref="V190:V191"/>
    <mergeCell ref="W34:W35"/>
    <mergeCell ref="M32:M33"/>
    <mergeCell ref="N32:N33"/>
    <mergeCell ref="W190:W191"/>
    <mergeCell ref="X190:X191"/>
    <mergeCell ref="Y190:Y191"/>
    <mergeCell ref="O188:O189"/>
    <mergeCell ref="P188:P189"/>
    <mergeCell ref="Q188:Q189"/>
    <mergeCell ref="R188:R189"/>
    <mergeCell ref="S188:S189"/>
    <mergeCell ref="T188:T189"/>
    <mergeCell ref="U188:U189"/>
    <mergeCell ref="V188:V189"/>
    <mergeCell ref="W188:W189"/>
    <mergeCell ref="T34:T35"/>
    <mergeCell ref="U34:U35"/>
    <mergeCell ref="V34:V35"/>
    <mergeCell ref="O32:O33"/>
    <mergeCell ref="P32:P33"/>
    <mergeCell ref="Q32:Q33"/>
    <mergeCell ref="R32:R33"/>
    <mergeCell ref="S32:S33"/>
    <mergeCell ref="T32:T33"/>
    <mergeCell ref="X40:X41"/>
    <mergeCell ref="Y40:Y41"/>
    <mergeCell ref="W184:W185"/>
    <mergeCell ref="X184:X185"/>
    <mergeCell ref="Y184:Y185"/>
    <mergeCell ref="Z184:Z185"/>
    <mergeCell ref="H185:J185"/>
    <mergeCell ref="A186:A187"/>
    <mergeCell ref="C186:C187"/>
    <mergeCell ref="D186:D187"/>
    <mergeCell ref="E186:E187"/>
    <mergeCell ref="F186:F187"/>
    <mergeCell ref="G186:G187"/>
    <mergeCell ref="H186:J186"/>
    <mergeCell ref="M186:M187"/>
    <mergeCell ref="N186:N187"/>
    <mergeCell ref="O186:O187"/>
    <mergeCell ref="P186:P187"/>
    <mergeCell ref="Q186:Q187"/>
    <mergeCell ref="R186:R187"/>
    <mergeCell ref="S186:S187"/>
    <mergeCell ref="T186:T187"/>
    <mergeCell ref="U186:U187"/>
    <mergeCell ref="V186:V187"/>
    <mergeCell ref="A184:A185"/>
    <mergeCell ref="C184:C185"/>
    <mergeCell ref="D184:D185"/>
    <mergeCell ref="E184:E185"/>
    <mergeCell ref="F184:F185"/>
    <mergeCell ref="G184:G185"/>
    <mergeCell ref="H184:J184"/>
    <mergeCell ref="M184:M185"/>
    <mergeCell ref="N184:N185"/>
    <mergeCell ref="O184:O185"/>
    <mergeCell ref="P184:P185"/>
    <mergeCell ref="Q184:Q185"/>
    <mergeCell ref="R184:R185"/>
    <mergeCell ref="H182:J182"/>
    <mergeCell ref="M182:M183"/>
    <mergeCell ref="N182:N183"/>
    <mergeCell ref="Z178:Z179"/>
    <mergeCell ref="H179:J179"/>
    <mergeCell ref="A180:A181"/>
    <mergeCell ref="C180:C181"/>
    <mergeCell ref="D180:D181"/>
    <mergeCell ref="E180:E181"/>
    <mergeCell ref="F180:F181"/>
    <mergeCell ref="G180:G181"/>
    <mergeCell ref="H180:J180"/>
    <mergeCell ref="M180:M181"/>
    <mergeCell ref="N180:N181"/>
    <mergeCell ref="O180:O181"/>
    <mergeCell ref="P180:P181"/>
    <mergeCell ref="Q180:Q181"/>
    <mergeCell ref="R180:R181"/>
    <mergeCell ref="S180:S181"/>
    <mergeCell ref="T180:T181"/>
    <mergeCell ref="U180:U181"/>
    <mergeCell ref="V180:V181"/>
    <mergeCell ref="W180:W181"/>
    <mergeCell ref="X180:X181"/>
    <mergeCell ref="Y180:Y181"/>
    <mergeCell ref="Z180:Z181"/>
    <mergeCell ref="H181:J181"/>
    <mergeCell ref="Z182:Z183"/>
    <mergeCell ref="H183:J183"/>
    <mergeCell ref="X176:X177"/>
    <mergeCell ref="Y176:Y177"/>
    <mergeCell ref="Z176:Z177"/>
    <mergeCell ref="H177:J177"/>
    <mergeCell ref="A178:A179"/>
    <mergeCell ref="C178:C179"/>
    <mergeCell ref="D178:D179"/>
    <mergeCell ref="E178:E179"/>
    <mergeCell ref="F178:F179"/>
    <mergeCell ref="G178:G179"/>
    <mergeCell ref="H178:J178"/>
    <mergeCell ref="M178:M179"/>
    <mergeCell ref="N178:N179"/>
    <mergeCell ref="O178:O179"/>
    <mergeCell ref="P178:P179"/>
    <mergeCell ref="Q178:Q179"/>
    <mergeCell ref="R178:R179"/>
    <mergeCell ref="S178:S179"/>
    <mergeCell ref="T178:T179"/>
    <mergeCell ref="U178:U179"/>
    <mergeCell ref="V178:V179"/>
    <mergeCell ref="W178:W179"/>
    <mergeCell ref="X178:X179"/>
    <mergeCell ref="Y178:Y179"/>
    <mergeCell ref="O176:O177"/>
    <mergeCell ref="P176:P177"/>
    <mergeCell ref="Q176:Q177"/>
    <mergeCell ref="R176:R177"/>
    <mergeCell ref="S176:S177"/>
    <mergeCell ref="T176:T177"/>
    <mergeCell ref="U176:U177"/>
    <mergeCell ref="V176:V177"/>
    <mergeCell ref="W176:W177"/>
    <mergeCell ref="A176:A177"/>
    <mergeCell ref="C176:C177"/>
    <mergeCell ref="D176:D177"/>
    <mergeCell ref="E176:E177"/>
    <mergeCell ref="F176:F177"/>
    <mergeCell ref="G176:G177"/>
    <mergeCell ref="H176:J176"/>
    <mergeCell ref="M176:M177"/>
    <mergeCell ref="N176:N177"/>
    <mergeCell ref="Z172:Z173"/>
    <mergeCell ref="H173:J173"/>
    <mergeCell ref="A174:A175"/>
    <mergeCell ref="C174:C175"/>
    <mergeCell ref="D174:D175"/>
    <mergeCell ref="E174:E175"/>
    <mergeCell ref="F174:F175"/>
    <mergeCell ref="G174:G175"/>
    <mergeCell ref="H174:J174"/>
    <mergeCell ref="M174:M175"/>
    <mergeCell ref="N174:N175"/>
    <mergeCell ref="O174:O175"/>
    <mergeCell ref="P174:P175"/>
    <mergeCell ref="Q174:Q175"/>
    <mergeCell ref="R174:R175"/>
    <mergeCell ref="S174:S175"/>
    <mergeCell ref="T174:T175"/>
    <mergeCell ref="U174:U175"/>
    <mergeCell ref="V174:V175"/>
    <mergeCell ref="W174:W175"/>
    <mergeCell ref="X174:X175"/>
    <mergeCell ref="Y174:Y175"/>
    <mergeCell ref="Z174:Z175"/>
    <mergeCell ref="H175:J175"/>
    <mergeCell ref="X170:X171"/>
    <mergeCell ref="Y170:Y171"/>
    <mergeCell ref="Z170:Z171"/>
    <mergeCell ref="H171:J171"/>
    <mergeCell ref="A172:A173"/>
    <mergeCell ref="C172:C173"/>
    <mergeCell ref="D172:D173"/>
    <mergeCell ref="E172:E173"/>
    <mergeCell ref="F172:F173"/>
    <mergeCell ref="G172:G173"/>
    <mergeCell ref="H172:J172"/>
    <mergeCell ref="M172:M173"/>
    <mergeCell ref="N172:N173"/>
    <mergeCell ref="O172:O173"/>
    <mergeCell ref="P172:P173"/>
    <mergeCell ref="Q172:Q173"/>
    <mergeCell ref="R172:R173"/>
    <mergeCell ref="S172:S173"/>
    <mergeCell ref="T172:T173"/>
    <mergeCell ref="U172:U173"/>
    <mergeCell ref="V172:V173"/>
    <mergeCell ref="W172:W173"/>
    <mergeCell ref="X172:X173"/>
    <mergeCell ref="Y172:Y173"/>
    <mergeCell ref="O170:O171"/>
    <mergeCell ref="P170:P171"/>
    <mergeCell ref="Q170:Q171"/>
    <mergeCell ref="R170:R171"/>
    <mergeCell ref="S170:S171"/>
    <mergeCell ref="T170:T171"/>
    <mergeCell ref="U170:U171"/>
    <mergeCell ref="V170:V171"/>
    <mergeCell ref="W170:W171"/>
    <mergeCell ref="A170:A171"/>
    <mergeCell ref="C170:C171"/>
    <mergeCell ref="D170:D171"/>
    <mergeCell ref="E170:E171"/>
    <mergeCell ref="F170:F171"/>
    <mergeCell ref="G170:G171"/>
    <mergeCell ref="H170:J170"/>
    <mergeCell ref="M170:M171"/>
    <mergeCell ref="N170:N171"/>
    <mergeCell ref="Z166:Z167"/>
    <mergeCell ref="H167:J167"/>
    <mergeCell ref="A168:A169"/>
    <mergeCell ref="C168:C169"/>
    <mergeCell ref="D168:D169"/>
    <mergeCell ref="E168:E169"/>
    <mergeCell ref="F168:F169"/>
    <mergeCell ref="G168:G169"/>
    <mergeCell ref="H168:J168"/>
    <mergeCell ref="M168:M169"/>
    <mergeCell ref="N168:N169"/>
    <mergeCell ref="O168:O169"/>
    <mergeCell ref="P168:P169"/>
    <mergeCell ref="Q168:Q169"/>
    <mergeCell ref="R168:R169"/>
    <mergeCell ref="S168:S169"/>
    <mergeCell ref="T168:T169"/>
    <mergeCell ref="U168:U169"/>
    <mergeCell ref="V168:V169"/>
    <mergeCell ref="W168:W169"/>
    <mergeCell ref="X168:X169"/>
    <mergeCell ref="Y168:Y169"/>
    <mergeCell ref="Z168:Z169"/>
    <mergeCell ref="H169:J169"/>
    <mergeCell ref="X164:X165"/>
    <mergeCell ref="Y164:Y165"/>
    <mergeCell ref="Z164:Z165"/>
    <mergeCell ref="H165:J165"/>
    <mergeCell ref="A166:A167"/>
    <mergeCell ref="C166:C167"/>
    <mergeCell ref="D166:D167"/>
    <mergeCell ref="E166:E167"/>
    <mergeCell ref="F166:F167"/>
    <mergeCell ref="G166:G167"/>
    <mergeCell ref="H166:J166"/>
    <mergeCell ref="M166:M167"/>
    <mergeCell ref="N166:N167"/>
    <mergeCell ref="O166:O167"/>
    <mergeCell ref="P166:P167"/>
    <mergeCell ref="Q166:Q167"/>
    <mergeCell ref="R166:R167"/>
    <mergeCell ref="S166:S167"/>
    <mergeCell ref="T166:T167"/>
    <mergeCell ref="U166:U167"/>
    <mergeCell ref="V166:V167"/>
    <mergeCell ref="W166:W167"/>
    <mergeCell ref="X166:X167"/>
    <mergeCell ref="Y166:Y167"/>
    <mergeCell ref="O164:O165"/>
    <mergeCell ref="P164:P165"/>
    <mergeCell ref="Q164:Q165"/>
    <mergeCell ref="R164:R165"/>
    <mergeCell ref="S164:S165"/>
    <mergeCell ref="T164:T165"/>
    <mergeCell ref="U164:U165"/>
    <mergeCell ref="V164:V165"/>
    <mergeCell ref="W164:W165"/>
    <mergeCell ref="A164:A165"/>
    <mergeCell ref="C164:C165"/>
    <mergeCell ref="D164:D165"/>
    <mergeCell ref="E164:E165"/>
    <mergeCell ref="F164:F165"/>
    <mergeCell ref="G164:G165"/>
    <mergeCell ref="H164:J164"/>
    <mergeCell ref="M164:M165"/>
    <mergeCell ref="N164:N165"/>
    <mergeCell ref="Z160:Z161"/>
    <mergeCell ref="H161:J161"/>
    <mergeCell ref="A162:A163"/>
    <mergeCell ref="C162:C163"/>
    <mergeCell ref="D162:D163"/>
    <mergeCell ref="E162:E163"/>
    <mergeCell ref="F162:F163"/>
    <mergeCell ref="G162:G163"/>
    <mergeCell ref="H162:J162"/>
    <mergeCell ref="M162:M163"/>
    <mergeCell ref="N162:N163"/>
    <mergeCell ref="O162:O163"/>
    <mergeCell ref="P162:P163"/>
    <mergeCell ref="Q162:Q163"/>
    <mergeCell ref="R162:R163"/>
    <mergeCell ref="S162:S163"/>
    <mergeCell ref="T162:T163"/>
    <mergeCell ref="U162:U163"/>
    <mergeCell ref="V162:V163"/>
    <mergeCell ref="W162:W163"/>
    <mergeCell ref="X162:X163"/>
    <mergeCell ref="Y162:Y163"/>
    <mergeCell ref="Z162:Z163"/>
    <mergeCell ref="H163:J163"/>
    <mergeCell ref="X158:X159"/>
    <mergeCell ref="Y158:Y159"/>
    <mergeCell ref="Z158:Z159"/>
    <mergeCell ref="H159:J159"/>
    <mergeCell ref="A160:A161"/>
    <mergeCell ref="C160:C161"/>
    <mergeCell ref="D160:D161"/>
    <mergeCell ref="E160:E161"/>
    <mergeCell ref="F160:F161"/>
    <mergeCell ref="G160:G161"/>
    <mergeCell ref="H160:J160"/>
    <mergeCell ref="M160:M161"/>
    <mergeCell ref="N160:N161"/>
    <mergeCell ref="O160:O161"/>
    <mergeCell ref="P160:P161"/>
    <mergeCell ref="Q160:Q161"/>
    <mergeCell ref="R160:R161"/>
    <mergeCell ref="S160:S161"/>
    <mergeCell ref="T160:T161"/>
    <mergeCell ref="U160:U161"/>
    <mergeCell ref="V160:V161"/>
    <mergeCell ref="W160:W161"/>
    <mergeCell ref="X160:X161"/>
    <mergeCell ref="Y160:Y161"/>
    <mergeCell ref="O158:O159"/>
    <mergeCell ref="P158:P159"/>
    <mergeCell ref="Q158:Q159"/>
    <mergeCell ref="R158:R159"/>
    <mergeCell ref="S158:S159"/>
    <mergeCell ref="T158:T159"/>
    <mergeCell ref="U158:U159"/>
    <mergeCell ref="V158:V159"/>
    <mergeCell ref="W158:W159"/>
    <mergeCell ref="A158:A159"/>
    <mergeCell ref="C158:C159"/>
    <mergeCell ref="D158:D159"/>
    <mergeCell ref="E158:E159"/>
    <mergeCell ref="F158:F159"/>
    <mergeCell ref="G158:G159"/>
    <mergeCell ref="H158:J158"/>
    <mergeCell ref="M158:M159"/>
    <mergeCell ref="N158:N159"/>
    <mergeCell ref="P152:P153"/>
    <mergeCell ref="Q152:Q153"/>
    <mergeCell ref="R152:R153"/>
    <mergeCell ref="S152:S153"/>
    <mergeCell ref="T152:T153"/>
    <mergeCell ref="U152:U153"/>
    <mergeCell ref="V152:V153"/>
    <mergeCell ref="Z154:Z155"/>
    <mergeCell ref="H155:J155"/>
    <mergeCell ref="A156:A157"/>
    <mergeCell ref="C156:C157"/>
    <mergeCell ref="D156:D157"/>
    <mergeCell ref="E156:E157"/>
    <mergeCell ref="F156:F157"/>
    <mergeCell ref="G156:G157"/>
    <mergeCell ref="H156:J156"/>
    <mergeCell ref="M156:M157"/>
    <mergeCell ref="N156:N157"/>
    <mergeCell ref="O156:O157"/>
    <mergeCell ref="P156:P157"/>
    <mergeCell ref="Q156:Q157"/>
    <mergeCell ref="R156:R157"/>
    <mergeCell ref="S156:S157"/>
    <mergeCell ref="T156:T157"/>
    <mergeCell ref="U156:U157"/>
    <mergeCell ref="V156:V157"/>
    <mergeCell ref="W156:W157"/>
    <mergeCell ref="X156:X157"/>
    <mergeCell ref="Y156:Y157"/>
    <mergeCell ref="Z156:Z157"/>
    <mergeCell ref="H157:J157"/>
    <mergeCell ref="Q206:Q207"/>
    <mergeCell ref="R206:R207"/>
    <mergeCell ref="S206:S207"/>
    <mergeCell ref="A210:A211"/>
    <mergeCell ref="D210:D211"/>
    <mergeCell ref="E210:E211"/>
    <mergeCell ref="G210:G211"/>
    <mergeCell ref="X152:X153"/>
    <mergeCell ref="Y152:Y153"/>
    <mergeCell ref="Z152:Z153"/>
    <mergeCell ref="H153:J153"/>
    <mergeCell ref="A154:A155"/>
    <mergeCell ref="C154:C155"/>
    <mergeCell ref="D154:D155"/>
    <mergeCell ref="E154:E155"/>
    <mergeCell ref="F154:F155"/>
    <mergeCell ref="G154:G155"/>
    <mergeCell ref="H154:J154"/>
    <mergeCell ref="M154:M155"/>
    <mergeCell ref="N154:N155"/>
    <mergeCell ref="O154:O155"/>
    <mergeCell ref="P154:P155"/>
    <mergeCell ref="Q154:Q155"/>
    <mergeCell ref="R154:R155"/>
    <mergeCell ref="S154:S155"/>
    <mergeCell ref="T154:T155"/>
    <mergeCell ref="U154:U155"/>
    <mergeCell ref="V154:V155"/>
    <mergeCell ref="W154:W155"/>
    <mergeCell ref="X154:X155"/>
    <mergeCell ref="Y154:Y155"/>
    <mergeCell ref="O152:O153"/>
    <mergeCell ref="A208:A209"/>
    <mergeCell ref="D208:D209"/>
    <mergeCell ref="E208:E209"/>
    <mergeCell ref="G208:G209"/>
    <mergeCell ref="M208:M209"/>
    <mergeCell ref="N208:N209"/>
    <mergeCell ref="O208:O209"/>
    <mergeCell ref="P208:P209"/>
    <mergeCell ref="C208:C209"/>
    <mergeCell ref="C210:C211"/>
    <mergeCell ref="F208:F209"/>
    <mergeCell ref="F210:F211"/>
    <mergeCell ref="H208:J208"/>
    <mergeCell ref="W152:W153"/>
    <mergeCell ref="A152:A153"/>
    <mergeCell ref="C152:C153"/>
    <mergeCell ref="D152:D153"/>
    <mergeCell ref="E152:E153"/>
    <mergeCell ref="F152:F153"/>
    <mergeCell ref="G152:G153"/>
    <mergeCell ref="H152:J152"/>
    <mergeCell ref="M152:M153"/>
    <mergeCell ref="N152:N153"/>
    <mergeCell ref="H210:J210"/>
    <mergeCell ref="H211:J211"/>
    <mergeCell ref="U210:U211"/>
    <mergeCell ref="V210:V211"/>
    <mergeCell ref="W210:W211"/>
    <mergeCell ref="H209:J209"/>
    <mergeCell ref="Q208:Q209"/>
    <mergeCell ref="R208:R209"/>
    <mergeCell ref="S208:S209"/>
    <mergeCell ref="F206:F207"/>
    <mergeCell ref="Z204:Z205"/>
    <mergeCell ref="H204:J204"/>
    <mergeCell ref="H205:J205"/>
    <mergeCell ref="Q204:Q205"/>
    <mergeCell ref="R204:R205"/>
    <mergeCell ref="S204:S205"/>
    <mergeCell ref="T204:T205"/>
    <mergeCell ref="U204:U205"/>
    <mergeCell ref="V204:V205"/>
    <mergeCell ref="X210:X211"/>
    <mergeCell ref="Y210:Y211"/>
    <mergeCell ref="Z210:Z211"/>
    <mergeCell ref="O210:O211"/>
    <mergeCell ref="P210:P211"/>
    <mergeCell ref="Q210:Q211"/>
    <mergeCell ref="R210:R211"/>
    <mergeCell ref="S210:S211"/>
    <mergeCell ref="T210:T211"/>
    <mergeCell ref="Z208:Z209"/>
    <mergeCell ref="F204:F205"/>
    <mergeCell ref="M210:M211"/>
    <mergeCell ref="N210:N211"/>
    <mergeCell ref="W208:W209"/>
    <mergeCell ref="X208:X209"/>
    <mergeCell ref="Y208:Y209"/>
    <mergeCell ref="T208:T209"/>
    <mergeCell ref="U208:U209"/>
    <mergeCell ref="V208:V209"/>
    <mergeCell ref="U206:U207"/>
    <mergeCell ref="O206:O207"/>
    <mergeCell ref="P206:P207"/>
    <mergeCell ref="A202:A203"/>
    <mergeCell ref="D202:D203"/>
    <mergeCell ref="E202:E203"/>
    <mergeCell ref="G202:G203"/>
    <mergeCell ref="M202:M203"/>
    <mergeCell ref="N202:N203"/>
    <mergeCell ref="H206:J206"/>
    <mergeCell ref="H207:J207"/>
    <mergeCell ref="V206:V207"/>
    <mergeCell ref="W206:W207"/>
    <mergeCell ref="X206:X207"/>
    <mergeCell ref="Y206:Y207"/>
    <mergeCell ref="Z206:Z207"/>
    <mergeCell ref="A204:A205"/>
    <mergeCell ref="D204:D205"/>
    <mergeCell ref="E204:E205"/>
    <mergeCell ref="G204:G205"/>
    <mergeCell ref="M204:M205"/>
    <mergeCell ref="N204:N205"/>
    <mergeCell ref="O204:O205"/>
    <mergeCell ref="P204:P205"/>
    <mergeCell ref="W204:W205"/>
    <mergeCell ref="X204:X205"/>
    <mergeCell ref="Y204:Y205"/>
    <mergeCell ref="T206:T207"/>
    <mergeCell ref="A206:A207"/>
    <mergeCell ref="D206:D207"/>
    <mergeCell ref="E206:E207"/>
    <mergeCell ref="G206:G207"/>
    <mergeCell ref="M206:M207"/>
    <mergeCell ref="N206:N207"/>
    <mergeCell ref="C206:C207"/>
    <mergeCell ref="X200:X201"/>
    <mergeCell ref="Y200:Y201"/>
    <mergeCell ref="Z200:Z201"/>
    <mergeCell ref="H200:J200"/>
    <mergeCell ref="H201:J201"/>
    <mergeCell ref="Q200:Q201"/>
    <mergeCell ref="R200:R201"/>
    <mergeCell ref="S200:S201"/>
    <mergeCell ref="T200:T201"/>
    <mergeCell ref="U200:U201"/>
    <mergeCell ref="V200:V201"/>
    <mergeCell ref="U202:U203"/>
    <mergeCell ref="O202:O203"/>
    <mergeCell ref="P202:P203"/>
    <mergeCell ref="Q202:Q203"/>
    <mergeCell ref="R202:R203"/>
    <mergeCell ref="S202:S203"/>
    <mergeCell ref="T202:T203"/>
    <mergeCell ref="H202:J202"/>
    <mergeCell ref="H203:J203"/>
    <mergeCell ref="V202:V203"/>
    <mergeCell ref="W202:W203"/>
    <mergeCell ref="X202:X203"/>
    <mergeCell ref="Y202:Y203"/>
    <mergeCell ref="Z202:Z203"/>
    <mergeCell ref="S196:S197"/>
    <mergeCell ref="T196:T197"/>
    <mergeCell ref="U196:U197"/>
    <mergeCell ref="V196:V197"/>
    <mergeCell ref="A200:A201"/>
    <mergeCell ref="D200:D201"/>
    <mergeCell ref="E200:E201"/>
    <mergeCell ref="G200:G201"/>
    <mergeCell ref="M200:M201"/>
    <mergeCell ref="N200:N201"/>
    <mergeCell ref="O200:O201"/>
    <mergeCell ref="P200:P201"/>
    <mergeCell ref="W200:W201"/>
    <mergeCell ref="H198:J198"/>
    <mergeCell ref="H199:J199"/>
    <mergeCell ref="V198:V199"/>
    <mergeCell ref="W198:W199"/>
    <mergeCell ref="X198:X199"/>
    <mergeCell ref="Y198:Y199"/>
    <mergeCell ref="Z198:Z199"/>
    <mergeCell ref="A196:A197"/>
    <mergeCell ref="D196:D197"/>
    <mergeCell ref="E196:E197"/>
    <mergeCell ref="G196:G197"/>
    <mergeCell ref="M196:M197"/>
    <mergeCell ref="N196:N197"/>
    <mergeCell ref="O196:O197"/>
    <mergeCell ref="P196:P197"/>
    <mergeCell ref="W196:W197"/>
    <mergeCell ref="X196:X197"/>
    <mergeCell ref="Y196:Y197"/>
    <mergeCell ref="U198:U199"/>
    <mergeCell ref="O198:O199"/>
    <mergeCell ref="P198:P199"/>
    <mergeCell ref="Q198:Q199"/>
    <mergeCell ref="R198:R199"/>
    <mergeCell ref="S198:S199"/>
    <mergeCell ref="T198:T199"/>
    <mergeCell ref="A198:A199"/>
    <mergeCell ref="D198:D199"/>
    <mergeCell ref="E198:E199"/>
    <mergeCell ref="G198:G199"/>
    <mergeCell ref="M198:M199"/>
    <mergeCell ref="N198:N199"/>
    <mergeCell ref="Z196:Z197"/>
    <mergeCell ref="H196:J196"/>
    <mergeCell ref="H197:J197"/>
    <mergeCell ref="Q196:Q197"/>
    <mergeCell ref="R196:R197"/>
    <mergeCell ref="U194:U195"/>
    <mergeCell ref="O194:O195"/>
    <mergeCell ref="P194:P195"/>
    <mergeCell ref="Q194:Q195"/>
    <mergeCell ref="R194:R195"/>
    <mergeCell ref="S194:S195"/>
    <mergeCell ref="T194:T195"/>
    <mergeCell ref="H194:J194"/>
    <mergeCell ref="H195:J195"/>
    <mergeCell ref="V194:V195"/>
    <mergeCell ref="W194:W195"/>
    <mergeCell ref="X194:X195"/>
    <mergeCell ref="Y194:Y195"/>
    <mergeCell ref="Z194:Z195"/>
    <mergeCell ref="A194:A195"/>
    <mergeCell ref="D194:D195"/>
    <mergeCell ref="E194:E195"/>
    <mergeCell ref="G194:G195"/>
    <mergeCell ref="M194:M195"/>
    <mergeCell ref="N194:N195"/>
    <mergeCell ref="A192:A193"/>
    <mergeCell ref="D192:D193"/>
    <mergeCell ref="E192:E193"/>
    <mergeCell ref="G192:G193"/>
    <mergeCell ref="M192:M193"/>
    <mergeCell ref="N192:N193"/>
    <mergeCell ref="O192:O193"/>
    <mergeCell ref="P192:P193"/>
    <mergeCell ref="W192:W193"/>
    <mergeCell ref="X192:X193"/>
    <mergeCell ref="Y192:Y193"/>
    <mergeCell ref="Z192:Z193"/>
    <mergeCell ref="H192:J192"/>
    <mergeCell ref="H193:J193"/>
    <mergeCell ref="Q192:Q193"/>
    <mergeCell ref="R192:R193"/>
    <mergeCell ref="S192:S193"/>
    <mergeCell ref="T192:T193"/>
    <mergeCell ref="U192:U193"/>
    <mergeCell ref="V192:V193"/>
    <mergeCell ref="U150:U151"/>
    <mergeCell ref="O150:O151"/>
    <mergeCell ref="P150:P151"/>
    <mergeCell ref="Q150:Q151"/>
    <mergeCell ref="R150:R151"/>
    <mergeCell ref="S150:S151"/>
    <mergeCell ref="T150:T151"/>
    <mergeCell ref="A150:A151"/>
    <mergeCell ref="D150:D151"/>
    <mergeCell ref="E150:E151"/>
    <mergeCell ref="G150:G151"/>
    <mergeCell ref="M150:M151"/>
    <mergeCell ref="N150:N151"/>
    <mergeCell ref="Z148:Z149"/>
    <mergeCell ref="H148:J148"/>
    <mergeCell ref="H149:J149"/>
    <mergeCell ref="Q148:Q149"/>
    <mergeCell ref="R148:R149"/>
    <mergeCell ref="S148:S149"/>
    <mergeCell ref="T148:T149"/>
    <mergeCell ref="U148:U149"/>
    <mergeCell ref="V148:V149"/>
    <mergeCell ref="H150:J150"/>
    <mergeCell ref="H151:J151"/>
    <mergeCell ref="V150:V151"/>
    <mergeCell ref="W150:W151"/>
    <mergeCell ref="X150:X151"/>
    <mergeCell ref="Y150:Y151"/>
    <mergeCell ref="Z150:Z151"/>
    <mergeCell ref="A148:A149"/>
    <mergeCell ref="D148:D149"/>
    <mergeCell ref="E148:E149"/>
    <mergeCell ref="G148:G149"/>
    <mergeCell ref="M148:M149"/>
    <mergeCell ref="N148:N149"/>
    <mergeCell ref="O148:O149"/>
    <mergeCell ref="P148:P149"/>
    <mergeCell ref="W148:W149"/>
    <mergeCell ref="X148:X149"/>
    <mergeCell ref="Y148:Y149"/>
    <mergeCell ref="T144:T145"/>
    <mergeCell ref="U144:U145"/>
    <mergeCell ref="V144:V145"/>
    <mergeCell ref="U146:U147"/>
    <mergeCell ref="O146:O147"/>
    <mergeCell ref="P146:P147"/>
    <mergeCell ref="Q146:Q147"/>
    <mergeCell ref="R146:R147"/>
    <mergeCell ref="S146:S147"/>
    <mergeCell ref="T146:T147"/>
    <mergeCell ref="H146:J146"/>
    <mergeCell ref="H147:J147"/>
    <mergeCell ref="V146:V147"/>
    <mergeCell ref="W146:W147"/>
    <mergeCell ref="X146:X147"/>
    <mergeCell ref="Y146:Y147"/>
    <mergeCell ref="M146:M147"/>
    <mergeCell ref="N146:N147"/>
    <mergeCell ref="G146:G147"/>
    <mergeCell ref="H140:J140"/>
    <mergeCell ref="H141:J141"/>
    <mergeCell ref="Q140:Q141"/>
    <mergeCell ref="R140:R141"/>
    <mergeCell ref="S140:S141"/>
    <mergeCell ref="T140:T141"/>
    <mergeCell ref="U140:U141"/>
    <mergeCell ref="V140:V141"/>
    <mergeCell ref="Z146:Z147"/>
    <mergeCell ref="D144:D145"/>
    <mergeCell ref="E144:E145"/>
    <mergeCell ref="G144:G145"/>
    <mergeCell ref="M144:M145"/>
    <mergeCell ref="N144:N145"/>
    <mergeCell ref="O144:O145"/>
    <mergeCell ref="P144:P145"/>
    <mergeCell ref="W144:W145"/>
    <mergeCell ref="X144:X145"/>
    <mergeCell ref="Y144:Y145"/>
    <mergeCell ref="Z144:Z145"/>
    <mergeCell ref="H144:J144"/>
    <mergeCell ref="H145:J145"/>
    <mergeCell ref="Q144:Q145"/>
    <mergeCell ref="R144:R145"/>
    <mergeCell ref="S144:S145"/>
    <mergeCell ref="U142:U143"/>
    <mergeCell ref="O142:O143"/>
    <mergeCell ref="P142:P143"/>
    <mergeCell ref="D146:D147"/>
    <mergeCell ref="E146:E147"/>
    <mergeCell ref="D138:D139"/>
    <mergeCell ref="E138:E139"/>
    <mergeCell ref="G138:G139"/>
    <mergeCell ref="M138:M139"/>
    <mergeCell ref="N138:N139"/>
    <mergeCell ref="H142:J142"/>
    <mergeCell ref="H143:J143"/>
    <mergeCell ref="V142:V143"/>
    <mergeCell ref="W142:W143"/>
    <mergeCell ref="X142:X143"/>
    <mergeCell ref="Y142:Y143"/>
    <mergeCell ref="Z142:Z143"/>
    <mergeCell ref="D140:D141"/>
    <mergeCell ref="E140:E141"/>
    <mergeCell ref="G140:G141"/>
    <mergeCell ref="M140:M141"/>
    <mergeCell ref="N140:N141"/>
    <mergeCell ref="O140:O141"/>
    <mergeCell ref="P140:P141"/>
    <mergeCell ref="W140:W141"/>
    <mergeCell ref="X140:X141"/>
    <mergeCell ref="Y140:Y141"/>
    <mergeCell ref="Q142:Q143"/>
    <mergeCell ref="R142:R143"/>
    <mergeCell ref="S142:S143"/>
    <mergeCell ref="T142:T143"/>
    <mergeCell ref="D142:D143"/>
    <mergeCell ref="E142:E143"/>
    <mergeCell ref="G142:G143"/>
    <mergeCell ref="M142:M143"/>
    <mergeCell ref="N142:N143"/>
    <mergeCell ref="Z140:Z141"/>
    <mergeCell ref="T136:T137"/>
    <mergeCell ref="U136:U137"/>
    <mergeCell ref="V136:V137"/>
    <mergeCell ref="U138:U139"/>
    <mergeCell ref="O138:O139"/>
    <mergeCell ref="P138:P139"/>
    <mergeCell ref="Q138:Q139"/>
    <mergeCell ref="R138:R139"/>
    <mergeCell ref="S138:S139"/>
    <mergeCell ref="T138:T139"/>
    <mergeCell ref="H138:J138"/>
    <mergeCell ref="H139:J139"/>
    <mergeCell ref="V138:V139"/>
    <mergeCell ref="W138:W139"/>
    <mergeCell ref="X138:X139"/>
    <mergeCell ref="Y138:Y139"/>
    <mergeCell ref="Z138:Z139"/>
    <mergeCell ref="D136:D137"/>
    <mergeCell ref="E136:E137"/>
    <mergeCell ref="G136:G137"/>
    <mergeCell ref="M136:M137"/>
    <mergeCell ref="N136:N137"/>
    <mergeCell ref="O136:O137"/>
    <mergeCell ref="P136:P137"/>
    <mergeCell ref="W136:W137"/>
    <mergeCell ref="X136:X137"/>
    <mergeCell ref="Y136:Y137"/>
    <mergeCell ref="Z136:Z137"/>
    <mergeCell ref="H136:J136"/>
    <mergeCell ref="H137:J137"/>
    <mergeCell ref="Q136:Q137"/>
    <mergeCell ref="R136:R137"/>
    <mergeCell ref="S136:S137"/>
    <mergeCell ref="U14:U15"/>
    <mergeCell ref="O14:O15"/>
    <mergeCell ref="P14:P15"/>
    <mergeCell ref="Q14:Q15"/>
    <mergeCell ref="R14:R15"/>
    <mergeCell ref="S14:S15"/>
    <mergeCell ref="T14:T15"/>
    <mergeCell ref="D16:D17"/>
    <mergeCell ref="E16:E17"/>
    <mergeCell ref="G16:G17"/>
    <mergeCell ref="M16:M17"/>
    <mergeCell ref="N16:N17"/>
    <mergeCell ref="O16:O17"/>
    <mergeCell ref="P16:P17"/>
    <mergeCell ref="Q16:Q17"/>
    <mergeCell ref="R16:R17"/>
    <mergeCell ref="Y12:Y13"/>
    <mergeCell ref="Z12:Z13"/>
    <mergeCell ref="H12:J12"/>
    <mergeCell ref="H13:J13"/>
    <mergeCell ref="Q12:Q13"/>
    <mergeCell ref="R12:R13"/>
    <mergeCell ref="S12:S13"/>
    <mergeCell ref="T12:T13"/>
    <mergeCell ref="U12:U13"/>
    <mergeCell ref="V12:V13"/>
    <mergeCell ref="H14:J14"/>
    <mergeCell ref="H15:J15"/>
    <mergeCell ref="V14:V15"/>
    <mergeCell ref="W14:W15"/>
    <mergeCell ref="X14:X15"/>
    <mergeCell ref="Y14:Y15"/>
    <mergeCell ref="Z14:Z15"/>
    <mergeCell ref="A12:A13"/>
    <mergeCell ref="D12:D13"/>
    <mergeCell ref="E12:E13"/>
    <mergeCell ref="G12:G13"/>
    <mergeCell ref="M12:M13"/>
    <mergeCell ref="N12:N13"/>
    <mergeCell ref="O12:O13"/>
    <mergeCell ref="P12:P13"/>
    <mergeCell ref="W12:W13"/>
    <mergeCell ref="X12:X13"/>
    <mergeCell ref="C12:C13"/>
    <mergeCell ref="A14:A15"/>
    <mergeCell ref="D14:D15"/>
    <mergeCell ref="E14:E15"/>
    <mergeCell ref="G14:G15"/>
    <mergeCell ref="M14:M15"/>
    <mergeCell ref="N14:N15"/>
    <mergeCell ref="C14:C15"/>
    <mergeCell ref="F12:F13"/>
    <mergeCell ref="F14:F15"/>
    <mergeCell ref="A1:B1"/>
    <mergeCell ref="D1:E1"/>
    <mergeCell ref="A3:D3"/>
    <mergeCell ref="H3:K3"/>
    <mergeCell ref="A8:A9"/>
    <mergeCell ref="B8:B9"/>
    <mergeCell ref="E8:F8"/>
    <mergeCell ref="I8:J8"/>
    <mergeCell ref="I9:J9"/>
    <mergeCell ref="C8:C9"/>
    <mergeCell ref="C2:E2"/>
    <mergeCell ref="J1:K1"/>
    <mergeCell ref="J2:K2"/>
    <mergeCell ref="B6:J6"/>
    <mergeCell ref="B5:J5"/>
    <mergeCell ref="B4:K4"/>
    <mergeCell ref="C10:C11"/>
    <mergeCell ref="A10:A11"/>
    <mergeCell ref="D10:D11"/>
    <mergeCell ref="E10:E11"/>
    <mergeCell ref="F10:F11"/>
    <mergeCell ref="G10:G11"/>
    <mergeCell ref="H10:J10"/>
    <mergeCell ref="H11:J11"/>
    <mergeCell ref="C136:C137"/>
    <mergeCell ref="C138:C139"/>
    <mergeCell ref="C140:C141"/>
    <mergeCell ref="C142:C143"/>
    <mergeCell ref="C144:C145"/>
    <mergeCell ref="C146:C147"/>
    <mergeCell ref="C148:C149"/>
    <mergeCell ref="C150:C151"/>
    <mergeCell ref="C192:C193"/>
    <mergeCell ref="C194:C195"/>
    <mergeCell ref="C196:C197"/>
    <mergeCell ref="C198:C199"/>
    <mergeCell ref="C200:C201"/>
    <mergeCell ref="C202:C203"/>
    <mergeCell ref="C204:C205"/>
    <mergeCell ref="A16:A17"/>
    <mergeCell ref="C16:C17"/>
    <mergeCell ref="A20:A21"/>
    <mergeCell ref="C20:C21"/>
    <mergeCell ref="A22:A23"/>
    <mergeCell ref="C22:C23"/>
    <mergeCell ref="A24:A25"/>
    <mergeCell ref="C24:C25"/>
    <mergeCell ref="A26:A27"/>
    <mergeCell ref="C26:C27"/>
    <mergeCell ref="A28:A29"/>
    <mergeCell ref="C28:C29"/>
    <mergeCell ref="A30:A31"/>
    <mergeCell ref="C30:C31"/>
    <mergeCell ref="A112:A113"/>
    <mergeCell ref="C112:C113"/>
    <mergeCell ref="A114:A115"/>
    <mergeCell ref="S16:S17"/>
    <mergeCell ref="T16:T17"/>
    <mergeCell ref="U16:U17"/>
    <mergeCell ref="V16:V17"/>
    <mergeCell ref="W16:W17"/>
    <mergeCell ref="X16:X17"/>
    <mergeCell ref="Y16:Y17"/>
    <mergeCell ref="Z16:Z17"/>
    <mergeCell ref="H16:J16"/>
    <mergeCell ref="H17:J17"/>
    <mergeCell ref="A18:A19"/>
    <mergeCell ref="C18:C19"/>
    <mergeCell ref="D18:D19"/>
    <mergeCell ref="E18:E19"/>
    <mergeCell ref="G18:G19"/>
    <mergeCell ref="M18:M19"/>
    <mergeCell ref="N18:N19"/>
    <mergeCell ref="O18:O19"/>
    <mergeCell ref="P18:P19"/>
    <mergeCell ref="Q18:Q19"/>
    <mergeCell ref="R18:R19"/>
    <mergeCell ref="S18:S19"/>
    <mergeCell ref="T18:T19"/>
    <mergeCell ref="U18:U19"/>
    <mergeCell ref="V18:V19"/>
    <mergeCell ref="W18:W19"/>
    <mergeCell ref="X18:X19"/>
    <mergeCell ref="Y18:Y19"/>
    <mergeCell ref="Z18:Z19"/>
    <mergeCell ref="H18:J18"/>
    <mergeCell ref="H19:J19"/>
    <mergeCell ref="F16:F17"/>
    <mergeCell ref="D20:D21"/>
    <mergeCell ref="E20:E21"/>
    <mergeCell ref="G20:G21"/>
    <mergeCell ref="M20:M21"/>
    <mergeCell ref="N20:N21"/>
    <mergeCell ref="O20:O21"/>
    <mergeCell ref="P20:P21"/>
    <mergeCell ref="Q20:Q21"/>
    <mergeCell ref="R20:R21"/>
    <mergeCell ref="S20:S21"/>
    <mergeCell ref="T20:T21"/>
    <mergeCell ref="U20:U21"/>
    <mergeCell ref="V20:V21"/>
    <mergeCell ref="W20:W21"/>
    <mergeCell ref="X20:X21"/>
    <mergeCell ref="Y20:Y21"/>
    <mergeCell ref="Z20:Z21"/>
    <mergeCell ref="H20:J20"/>
    <mergeCell ref="H21:J21"/>
    <mergeCell ref="D22:D23"/>
    <mergeCell ref="E22:E23"/>
    <mergeCell ref="G22:G23"/>
    <mergeCell ref="M22:M23"/>
    <mergeCell ref="N22:N23"/>
    <mergeCell ref="O22:O23"/>
    <mergeCell ref="P22:P23"/>
    <mergeCell ref="Q22:Q23"/>
    <mergeCell ref="R22:R23"/>
    <mergeCell ref="S22:S23"/>
    <mergeCell ref="T22:T23"/>
    <mergeCell ref="U22:U23"/>
    <mergeCell ref="V22:V23"/>
    <mergeCell ref="W22:W23"/>
    <mergeCell ref="X22:X23"/>
    <mergeCell ref="Y22:Y23"/>
    <mergeCell ref="Z22:Z23"/>
    <mergeCell ref="H22:J22"/>
    <mergeCell ref="H23:J23"/>
    <mergeCell ref="D24:D25"/>
    <mergeCell ref="E24:E25"/>
    <mergeCell ref="G24:G25"/>
    <mergeCell ref="M24:M25"/>
    <mergeCell ref="N24:N25"/>
    <mergeCell ref="O24:O25"/>
    <mergeCell ref="P24:P25"/>
    <mergeCell ref="Q24:Q25"/>
    <mergeCell ref="R24:R25"/>
    <mergeCell ref="S24:S25"/>
    <mergeCell ref="T24:T25"/>
    <mergeCell ref="U24:U25"/>
    <mergeCell ref="V24:V25"/>
    <mergeCell ref="W24:W25"/>
    <mergeCell ref="X24:X25"/>
    <mergeCell ref="Y24:Y25"/>
    <mergeCell ref="Z24:Z25"/>
    <mergeCell ref="H24:J24"/>
    <mergeCell ref="H25:J25"/>
    <mergeCell ref="D26:D27"/>
    <mergeCell ref="E26:E27"/>
    <mergeCell ref="G26:G27"/>
    <mergeCell ref="M26:M27"/>
    <mergeCell ref="N26:N27"/>
    <mergeCell ref="O26:O27"/>
    <mergeCell ref="P26:P27"/>
    <mergeCell ref="Q26:Q27"/>
    <mergeCell ref="R26:R27"/>
    <mergeCell ref="S26:S27"/>
    <mergeCell ref="T26:T27"/>
    <mergeCell ref="U26:U27"/>
    <mergeCell ref="V26:V27"/>
    <mergeCell ref="W26:W27"/>
    <mergeCell ref="X26:X27"/>
    <mergeCell ref="Y26:Y27"/>
    <mergeCell ref="Z26:Z27"/>
    <mergeCell ref="H26:J26"/>
    <mergeCell ref="H27:J27"/>
    <mergeCell ref="D28:D29"/>
    <mergeCell ref="E28:E29"/>
    <mergeCell ref="G28:G29"/>
    <mergeCell ref="M28:M29"/>
    <mergeCell ref="N28:N29"/>
    <mergeCell ref="O28:O29"/>
    <mergeCell ref="P28:P29"/>
    <mergeCell ref="Q28:Q29"/>
    <mergeCell ref="R28:R29"/>
    <mergeCell ref="S28:S29"/>
    <mergeCell ref="T28:T29"/>
    <mergeCell ref="U28:U29"/>
    <mergeCell ref="V28:V29"/>
    <mergeCell ref="W28:W29"/>
    <mergeCell ref="X28:X29"/>
    <mergeCell ref="Y28:Y29"/>
    <mergeCell ref="Z28:Z29"/>
    <mergeCell ref="H28:J28"/>
    <mergeCell ref="H29:J29"/>
    <mergeCell ref="Z112:Z113"/>
    <mergeCell ref="H112:J112"/>
    <mergeCell ref="H113:J113"/>
    <mergeCell ref="D30:D31"/>
    <mergeCell ref="E30:E31"/>
    <mergeCell ref="G30:G31"/>
    <mergeCell ref="M30:M31"/>
    <mergeCell ref="N30:N31"/>
    <mergeCell ref="O30:O31"/>
    <mergeCell ref="P30:P31"/>
    <mergeCell ref="Q30:Q31"/>
    <mergeCell ref="R30:R31"/>
    <mergeCell ref="S30:S31"/>
    <mergeCell ref="T30:T31"/>
    <mergeCell ref="U30:U31"/>
    <mergeCell ref="V30:V31"/>
    <mergeCell ref="W30:W31"/>
    <mergeCell ref="X30:X31"/>
    <mergeCell ref="Y30:Y31"/>
    <mergeCell ref="Z30:Z31"/>
    <mergeCell ref="H30:J30"/>
    <mergeCell ref="H31:J31"/>
    <mergeCell ref="U32:U33"/>
    <mergeCell ref="V32:V33"/>
    <mergeCell ref="W32:W33"/>
    <mergeCell ref="X32:X33"/>
    <mergeCell ref="Y32:Y33"/>
    <mergeCell ref="Z32:Z33"/>
    <mergeCell ref="G34:G35"/>
    <mergeCell ref="H34:J34"/>
    <mergeCell ref="M34:M35"/>
    <mergeCell ref="N34:N35"/>
    <mergeCell ref="Y114:Y115"/>
    <mergeCell ref="D112:D113"/>
    <mergeCell ref="E112:E113"/>
    <mergeCell ref="G112:G113"/>
    <mergeCell ref="M112:M113"/>
    <mergeCell ref="N112:N113"/>
    <mergeCell ref="O112:O113"/>
    <mergeCell ref="P112:P113"/>
    <mergeCell ref="Q112:Q113"/>
    <mergeCell ref="R112:R113"/>
    <mergeCell ref="S112:S113"/>
    <mergeCell ref="T112:T113"/>
    <mergeCell ref="U112:U113"/>
    <mergeCell ref="V112:V113"/>
    <mergeCell ref="W112:W113"/>
    <mergeCell ref="X112:X113"/>
    <mergeCell ref="Y112:Y113"/>
    <mergeCell ref="H117:J117"/>
    <mergeCell ref="C114:C115"/>
    <mergeCell ref="D114:D115"/>
    <mergeCell ref="E114:E115"/>
    <mergeCell ref="G114:G115"/>
    <mergeCell ref="M114:M115"/>
    <mergeCell ref="N114:N115"/>
    <mergeCell ref="O114:O115"/>
    <mergeCell ref="P114:P115"/>
    <mergeCell ref="Q114:Q115"/>
    <mergeCell ref="R114:R115"/>
    <mergeCell ref="S114:S115"/>
    <mergeCell ref="T114:T115"/>
    <mergeCell ref="U114:U115"/>
    <mergeCell ref="V114:V115"/>
    <mergeCell ref="W114:W115"/>
    <mergeCell ref="X114:X115"/>
    <mergeCell ref="P118:P119"/>
    <mergeCell ref="Q118:Q119"/>
    <mergeCell ref="R118:R119"/>
    <mergeCell ref="S118:S119"/>
    <mergeCell ref="T118:T119"/>
    <mergeCell ref="U118:U119"/>
    <mergeCell ref="V118:V119"/>
    <mergeCell ref="W118:W119"/>
    <mergeCell ref="X118:X119"/>
    <mergeCell ref="Z114:Z115"/>
    <mergeCell ref="H114:J114"/>
    <mergeCell ref="H115:J115"/>
    <mergeCell ref="A116:A117"/>
    <mergeCell ref="C116:C117"/>
    <mergeCell ref="D116:D117"/>
    <mergeCell ref="E116:E117"/>
    <mergeCell ref="G116:G117"/>
    <mergeCell ref="M116:M117"/>
    <mergeCell ref="N116:N117"/>
    <mergeCell ref="O116:O117"/>
    <mergeCell ref="P116:P117"/>
    <mergeCell ref="Q116:Q117"/>
    <mergeCell ref="R116:R117"/>
    <mergeCell ref="S116:S117"/>
    <mergeCell ref="T116:T117"/>
    <mergeCell ref="U116:U117"/>
    <mergeCell ref="V116:V117"/>
    <mergeCell ref="W116:W117"/>
    <mergeCell ref="X116:X117"/>
    <mergeCell ref="Y116:Y117"/>
    <mergeCell ref="Z116:Z117"/>
    <mergeCell ref="H116:J116"/>
    <mergeCell ref="Z118:Z119"/>
    <mergeCell ref="H118:J118"/>
    <mergeCell ref="H119:J119"/>
    <mergeCell ref="A120:A121"/>
    <mergeCell ref="C120:C121"/>
    <mergeCell ref="D120:D121"/>
    <mergeCell ref="E120:E121"/>
    <mergeCell ref="G120:G121"/>
    <mergeCell ref="M120:M121"/>
    <mergeCell ref="N120:N121"/>
    <mergeCell ref="O120:O121"/>
    <mergeCell ref="P120:P121"/>
    <mergeCell ref="Q120:Q121"/>
    <mergeCell ref="R120:R121"/>
    <mergeCell ref="S120:S121"/>
    <mergeCell ref="T120:T121"/>
    <mergeCell ref="U120:U121"/>
    <mergeCell ref="V120:V121"/>
    <mergeCell ref="W120:W121"/>
    <mergeCell ref="X120:X121"/>
    <mergeCell ref="Y120:Y121"/>
    <mergeCell ref="Z120:Z121"/>
    <mergeCell ref="H120:J120"/>
    <mergeCell ref="H121:J121"/>
    <mergeCell ref="A118:A119"/>
    <mergeCell ref="C118:C119"/>
    <mergeCell ref="D118:D119"/>
    <mergeCell ref="E118:E119"/>
    <mergeCell ref="G118:G119"/>
    <mergeCell ref="M118:M119"/>
    <mergeCell ref="N118:N119"/>
    <mergeCell ref="O118:O119"/>
    <mergeCell ref="Z126:Z127"/>
    <mergeCell ref="W124:W125"/>
    <mergeCell ref="X124:X125"/>
    <mergeCell ref="Y124:Y125"/>
    <mergeCell ref="Z124:Z125"/>
    <mergeCell ref="H124:J124"/>
    <mergeCell ref="H125:J125"/>
    <mergeCell ref="A122:A123"/>
    <mergeCell ref="C122:C123"/>
    <mergeCell ref="D122:D123"/>
    <mergeCell ref="E122:E123"/>
    <mergeCell ref="G122:G123"/>
    <mergeCell ref="M122:M123"/>
    <mergeCell ref="N122:N123"/>
    <mergeCell ref="O122:O123"/>
    <mergeCell ref="P122:P123"/>
    <mergeCell ref="Q122:Q123"/>
    <mergeCell ref="R122:R123"/>
    <mergeCell ref="S122:S123"/>
    <mergeCell ref="T122:T123"/>
    <mergeCell ref="U122:U123"/>
    <mergeCell ref="V122:V123"/>
    <mergeCell ref="W122:W123"/>
    <mergeCell ref="X122:X123"/>
    <mergeCell ref="H122:J122"/>
    <mergeCell ref="H123:J123"/>
    <mergeCell ref="A124:A125"/>
    <mergeCell ref="C124:C125"/>
    <mergeCell ref="D124:D125"/>
    <mergeCell ref="E124:E125"/>
    <mergeCell ref="G124:G125"/>
    <mergeCell ref="M124:M125"/>
    <mergeCell ref="Y132:Y133"/>
    <mergeCell ref="Z132:Z133"/>
    <mergeCell ref="H132:J132"/>
    <mergeCell ref="H133:J133"/>
    <mergeCell ref="O130:O131"/>
    <mergeCell ref="P130:P131"/>
    <mergeCell ref="Q130:Q131"/>
    <mergeCell ref="R130:R131"/>
    <mergeCell ref="S130:S131"/>
    <mergeCell ref="T130:T131"/>
    <mergeCell ref="U130:U131"/>
    <mergeCell ref="V130:V131"/>
    <mergeCell ref="W130:W131"/>
    <mergeCell ref="X130:X131"/>
    <mergeCell ref="Y130:Y131"/>
    <mergeCell ref="Z130:Z131"/>
    <mergeCell ref="H130:J130"/>
    <mergeCell ref="H131:J131"/>
    <mergeCell ref="W132:W133"/>
    <mergeCell ref="X132:X133"/>
    <mergeCell ref="A126:A127"/>
    <mergeCell ref="C126:C127"/>
    <mergeCell ref="D126:D127"/>
    <mergeCell ref="E126:E127"/>
    <mergeCell ref="G126:G127"/>
    <mergeCell ref="M126:M127"/>
    <mergeCell ref="N126:N127"/>
    <mergeCell ref="O126:O127"/>
    <mergeCell ref="P126:P127"/>
    <mergeCell ref="Q126:Q127"/>
    <mergeCell ref="R126:R127"/>
    <mergeCell ref="S126:S127"/>
    <mergeCell ref="T126:T127"/>
    <mergeCell ref="U126:U127"/>
    <mergeCell ref="V126:V127"/>
    <mergeCell ref="W126:W127"/>
    <mergeCell ref="X126:X127"/>
    <mergeCell ref="A130:A131"/>
    <mergeCell ref="C130:C131"/>
    <mergeCell ref="D130:D131"/>
    <mergeCell ref="E130:E131"/>
    <mergeCell ref="G130:G131"/>
    <mergeCell ref="M130:M131"/>
    <mergeCell ref="N130:N131"/>
    <mergeCell ref="C134:C135"/>
    <mergeCell ref="D134:D135"/>
    <mergeCell ref="E134:E135"/>
    <mergeCell ref="G134:G135"/>
    <mergeCell ref="M134:M135"/>
    <mergeCell ref="N134:N135"/>
    <mergeCell ref="O134:O135"/>
    <mergeCell ref="P134:P135"/>
    <mergeCell ref="Q134:Q135"/>
    <mergeCell ref="R134:R135"/>
    <mergeCell ref="A132:A133"/>
    <mergeCell ref="C132:C133"/>
    <mergeCell ref="D132:D133"/>
    <mergeCell ref="E132:E133"/>
    <mergeCell ref="G132:G133"/>
    <mergeCell ref="M132:M133"/>
    <mergeCell ref="N132:N133"/>
    <mergeCell ref="O132:O133"/>
    <mergeCell ref="P132:P133"/>
    <mergeCell ref="Q132:Q133"/>
    <mergeCell ref="R132:R133"/>
    <mergeCell ref="A128:A129"/>
    <mergeCell ref="C128:C129"/>
    <mergeCell ref="D128:D129"/>
    <mergeCell ref="E128:E129"/>
    <mergeCell ref="G128:G129"/>
    <mergeCell ref="M128:M129"/>
    <mergeCell ref="N128:N129"/>
    <mergeCell ref="O128:O129"/>
    <mergeCell ref="P128:P129"/>
    <mergeCell ref="F128:F129"/>
    <mergeCell ref="Q128:Q129"/>
    <mergeCell ref="R128:R129"/>
    <mergeCell ref="S128:S129"/>
    <mergeCell ref="T128:T129"/>
    <mergeCell ref="U128:U129"/>
    <mergeCell ref="V128:V129"/>
    <mergeCell ref="W128:W129"/>
    <mergeCell ref="H128:J128"/>
    <mergeCell ref="H129:J129"/>
    <mergeCell ref="F18:F19"/>
    <mergeCell ref="F20:F21"/>
    <mergeCell ref="F22:F23"/>
    <mergeCell ref="F24:F25"/>
    <mergeCell ref="F26:F27"/>
    <mergeCell ref="F28:F29"/>
    <mergeCell ref="F30:F31"/>
    <mergeCell ref="F112:F113"/>
    <mergeCell ref="F114:F115"/>
    <mergeCell ref="F116:F117"/>
    <mergeCell ref="F118:F119"/>
    <mergeCell ref="F120:F121"/>
    <mergeCell ref="F122:F123"/>
    <mergeCell ref="F124:F125"/>
    <mergeCell ref="F126:F127"/>
    <mergeCell ref="F130:F131"/>
    <mergeCell ref="Y126:Y127"/>
    <mergeCell ref="H126:J126"/>
    <mergeCell ref="H127:J127"/>
    <mergeCell ref="Y122:Y123"/>
    <mergeCell ref="X128:X129"/>
    <mergeCell ref="Y128:Y129"/>
    <mergeCell ref="O124:O125"/>
    <mergeCell ref="P124:P125"/>
    <mergeCell ref="Q124:Q125"/>
    <mergeCell ref="R124:R125"/>
    <mergeCell ref="S124:S125"/>
    <mergeCell ref="T124:T125"/>
    <mergeCell ref="U124:U125"/>
    <mergeCell ref="V124:V125"/>
    <mergeCell ref="N124:N125"/>
    <mergeCell ref="Y118:Y119"/>
    <mergeCell ref="Z122:Z123"/>
    <mergeCell ref="F132:F133"/>
    <mergeCell ref="F134:F135"/>
    <mergeCell ref="F136:F137"/>
    <mergeCell ref="F138:F139"/>
    <mergeCell ref="F140:F141"/>
    <mergeCell ref="F142:F143"/>
    <mergeCell ref="F144:F145"/>
    <mergeCell ref="F146:F147"/>
    <mergeCell ref="F148:F149"/>
    <mergeCell ref="F150:F151"/>
    <mergeCell ref="F192:F193"/>
    <mergeCell ref="F194:F195"/>
    <mergeCell ref="F196:F197"/>
    <mergeCell ref="F198:F199"/>
    <mergeCell ref="F200:F201"/>
    <mergeCell ref="F202:F203"/>
    <mergeCell ref="Z134:Z135"/>
    <mergeCell ref="H134:J134"/>
    <mergeCell ref="H135:J135"/>
    <mergeCell ref="Z128:Z129"/>
    <mergeCell ref="S134:S135"/>
    <mergeCell ref="T134:T135"/>
    <mergeCell ref="U134:U135"/>
    <mergeCell ref="V134:V135"/>
    <mergeCell ref="W134:W135"/>
    <mergeCell ref="X134:X135"/>
    <mergeCell ref="Y134:Y135"/>
    <mergeCell ref="S132:S133"/>
    <mergeCell ref="T132:T133"/>
    <mergeCell ref="U132:U133"/>
    <mergeCell ref="V132:V133"/>
  </mergeCells>
  <phoneticPr fontId="5"/>
  <dataValidations count="2">
    <dataValidation type="list" allowBlank="1" showInputMessage="1" showErrorMessage="1" sqref="C12:C211">
      <formula1>$AA$12:$AA$15</formula1>
    </dataValidation>
    <dataValidation type="list" allowBlank="1" showInputMessage="1" showErrorMessage="1" sqref="D12:D211">
      <formula1>$AB$12:$AB$14</formula1>
    </dataValidation>
  </dataValidations>
  <pageMargins left="0.86614173228346458" right="0.31496062992125984" top="0.6692913385826772" bottom="0.43307086614173229" header="0.35433070866141736" footer="0.19685039370078741"/>
  <pageSetup paperSize="9" scale="65" fitToHeight="0" orientation="portrait" r:id="rId1"/>
  <headerFooter alignWithMargins="0">
    <oddFooter>&amp;C&amp;A&amp;R&amp;F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9</vt:i4>
      </vt:variant>
    </vt:vector>
  </HeadingPairs>
  <TitlesOfParts>
    <vt:vector size="12" baseType="lpstr">
      <vt:lpstr>LIST</vt:lpstr>
      <vt:lpstr>申請書</vt:lpstr>
      <vt:lpstr>名簿</vt:lpstr>
      <vt:lpstr>申請書!Print_Area</vt:lpstr>
      <vt:lpstr>名簿!Print_Area</vt:lpstr>
      <vt:lpstr>名簿!Print_Titles</vt:lpstr>
      <vt:lpstr>ク</vt:lpstr>
      <vt:lpstr>高</vt:lpstr>
      <vt:lpstr>実</vt:lpstr>
      <vt:lpstr>実同ク</vt:lpstr>
      <vt:lpstr>他</vt:lpstr>
      <vt:lpstr>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ＪＮＦサービスエンジニアリング</dc:creator>
  <cp:lastModifiedBy>Windows User</cp:lastModifiedBy>
  <cp:lastPrinted>2026-01-27T23:18:23Z</cp:lastPrinted>
  <dcterms:created xsi:type="dcterms:W3CDTF">1997-02-23T12:55:14Z</dcterms:created>
  <dcterms:modified xsi:type="dcterms:W3CDTF">2026-02-18T20:16:25Z</dcterms:modified>
</cp:coreProperties>
</file>