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Owner\Desktop\R06★横須賀市　テニス協会\７横須賀市大会(豊田さん)\7C会長杯大会\R07(2025)：第56回会長杯大会\R07-B加盟・要項・申込書・予算・申請\R07-B4会長杯申込書\"/>
    </mc:Choice>
  </mc:AlternateContent>
  <xr:revisionPtr revIDLastSave="0" documentId="13_ncr:1_{1B03B334-0216-4F9F-B146-7C9D1EA13C54}" xr6:coauthVersionLast="47" xr6:coauthVersionMax="47" xr10:uidLastSave="{00000000-0000-0000-0000-000000000000}"/>
  <bookViews>
    <workbookView xWindow="-120" yWindow="-120" windowWidth="29040" windowHeight="15720" tabRatio="797" firstSheet="1" activeTab="1" xr2:uid="{00000000-000D-0000-FFFF-FFFF00000000}"/>
  </bookViews>
  <sheets>
    <sheet name="LIST" sheetId="57" state="hidden" r:id="rId1"/>
    <sheet name="R07総括表 (2)" sheetId="74" r:id="rId2"/>
    <sheet name="ABC級 (2)" sheetId="75" r:id="rId3"/>
    <sheet name="R06年齢別 (2)" sheetId="76" r:id="rId4"/>
    <sheet name="R07総括表" sheetId="71" r:id="rId5"/>
    <sheet name="ABC級" sheetId="72" r:id="rId6"/>
    <sheet name="R06年齢別" sheetId="73" r:id="rId7"/>
  </sheets>
  <definedNames>
    <definedName name="ク">LIST!$H$6:$H$11</definedName>
    <definedName name="高">LIST!$K$6</definedName>
    <definedName name="実">LIST!$B$6:$B$21</definedName>
    <definedName name="実同ク">LIST!$Q$5:$U$5</definedName>
    <definedName name="他">LIST!$O$6</definedName>
    <definedName name="同">LIST!$E$6:$E$27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76" l="1"/>
  <c r="A23" i="76" s="1"/>
  <c r="A24" i="76" s="1"/>
  <c r="A25" i="76" s="1"/>
  <c r="A26" i="76" s="1"/>
  <c r="A27" i="76" s="1"/>
  <c r="A28" i="76" s="1"/>
  <c r="A29" i="76" s="1"/>
  <c r="A30" i="76" s="1"/>
  <c r="A31" i="76" s="1"/>
  <c r="A32" i="76" s="1"/>
  <c r="A33" i="76" s="1"/>
  <c r="A34" i="76" s="1"/>
  <c r="A35" i="76" s="1"/>
  <c r="A36" i="76" s="1"/>
  <c r="H19" i="76"/>
  <c r="B1" i="76"/>
  <c r="A22" i="75"/>
  <c r="A23" i="75" s="1"/>
  <c r="A24" i="75" s="1"/>
  <c r="A25" i="75" s="1"/>
  <c r="A26" i="75" s="1"/>
  <c r="A27" i="75" s="1"/>
  <c r="A28" i="75" s="1"/>
  <c r="A29" i="75" s="1"/>
  <c r="A30" i="75" s="1"/>
  <c r="A31" i="75" s="1"/>
  <c r="A32" i="75" s="1"/>
  <c r="A33" i="75" s="1"/>
  <c r="A34" i="75" s="1"/>
  <c r="A35" i="75" s="1"/>
  <c r="A36" i="75" s="1"/>
  <c r="H19" i="75"/>
  <c r="B1" i="75"/>
  <c r="H49" i="74"/>
  <c r="D49" i="74"/>
  <c r="D38" i="74"/>
  <c r="H35" i="74"/>
  <c r="H31" i="74"/>
  <c r="H29" i="74"/>
  <c r="H27" i="74"/>
  <c r="K23" i="74"/>
  <c r="K24" i="74" s="1"/>
  <c r="K22" i="74"/>
  <c r="K18" i="74"/>
  <c r="K17" i="74"/>
  <c r="K13" i="74"/>
  <c r="K14" i="74" s="1"/>
  <c r="K12" i="74"/>
  <c r="A1" i="74"/>
  <c r="A22" i="73"/>
  <c r="A23" i="73" s="1"/>
  <c r="A24" i="73" s="1"/>
  <c r="A25" i="73" s="1"/>
  <c r="A26" i="73" s="1"/>
  <c r="A27" i="73" s="1"/>
  <c r="A28" i="73" s="1"/>
  <c r="A29" i="73" s="1"/>
  <c r="A30" i="73" s="1"/>
  <c r="A31" i="73" s="1"/>
  <c r="A32" i="73" s="1"/>
  <c r="A33" i="73" s="1"/>
  <c r="A34" i="73" s="1"/>
  <c r="A35" i="73" s="1"/>
  <c r="A36" i="73" s="1"/>
  <c r="H19" i="73"/>
  <c r="O2" i="73"/>
  <c r="N2" i="73"/>
  <c r="M2" i="73"/>
  <c r="L2" i="73"/>
  <c r="J2" i="73"/>
  <c r="B1" i="73"/>
  <c r="O2" i="72"/>
  <c r="N2" i="72"/>
  <c r="M2" i="72"/>
  <c r="L2" i="72"/>
  <c r="J2" i="72"/>
  <c r="A22" i="72"/>
  <c r="A23" i="72" s="1"/>
  <c r="A24" i="72" s="1"/>
  <c r="A25" i="72" s="1"/>
  <c r="A26" i="72" s="1"/>
  <c r="A27" i="72" s="1"/>
  <c r="A28" i="72" s="1"/>
  <c r="A29" i="72" s="1"/>
  <c r="A30" i="72" s="1"/>
  <c r="A31" i="72" s="1"/>
  <c r="A32" i="72" s="1"/>
  <c r="A33" i="72" s="1"/>
  <c r="A34" i="72" s="1"/>
  <c r="A35" i="72" s="1"/>
  <c r="A36" i="72" s="1"/>
  <c r="H19" i="72"/>
  <c r="B1" i="72"/>
  <c r="H49" i="71"/>
  <c r="D49" i="71"/>
  <c r="H35" i="71"/>
  <c r="H31" i="71"/>
  <c r="K23" i="71"/>
  <c r="K22" i="71"/>
  <c r="K18" i="71"/>
  <c r="K17" i="71"/>
  <c r="K13" i="71"/>
  <c r="K12" i="71"/>
  <c r="A1" i="71"/>
  <c r="H38" i="74" l="1"/>
  <c r="K19" i="74"/>
  <c r="K24" i="71"/>
  <c r="K19" i="71"/>
  <c r="K14" i="71"/>
  <c r="H29" i="71" l="1"/>
  <c r="H27" i="71"/>
  <c r="H38" i="71" l="1"/>
  <c r="D38" i="71"/>
</calcChain>
</file>

<file path=xl/sharedStrings.xml><?xml version="1.0" encoding="utf-8"?>
<sst xmlns="http://schemas.openxmlformats.org/spreadsheetml/2006/main" count="1142" uniqueCount="391">
  <si>
    <t>７０歳
以上</t>
    <rPh sb="2" eb="3">
      <t>サイ</t>
    </rPh>
    <rPh sb="4" eb="6">
      <t>イジョウ</t>
    </rPh>
    <phoneticPr fontId="4"/>
  </si>
  <si>
    <t>１８歳
以下</t>
    <rPh sb="2" eb="3">
      <t>サイ</t>
    </rPh>
    <rPh sb="4" eb="6">
      <t>イカ</t>
    </rPh>
    <phoneticPr fontId="4"/>
  </si>
  <si>
    <t>１６歳
以下</t>
    <rPh sb="2" eb="3">
      <t>サイ</t>
    </rPh>
    <rPh sb="4" eb="6">
      <t>イカ</t>
    </rPh>
    <phoneticPr fontId="4"/>
  </si>
  <si>
    <t>１４歳
以下</t>
    <rPh sb="2" eb="3">
      <t>サイ</t>
    </rPh>
    <rPh sb="4" eb="6">
      <t>イカ</t>
    </rPh>
    <phoneticPr fontId="4"/>
  </si>
  <si>
    <t>Ｂ：</t>
    <phoneticPr fontId="4"/>
  </si>
  <si>
    <t>Ｃ：ジュニアＳ</t>
    <phoneticPr fontId="4"/>
  </si>
  <si>
    <t>番号</t>
    <rPh sb="0" eb="2">
      <t>バンゴウ</t>
    </rPh>
    <phoneticPr fontId="4"/>
  </si>
  <si>
    <t>合計</t>
    <rPh sb="0" eb="2">
      <t>ゴウケイ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</si>
  <si>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</si>
  <si>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</si>
  <si>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Ａ：</t>
    <phoneticPr fontId="4"/>
  </si>
  <si>
    <t>少年</t>
    <rPh sb="0" eb="2">
      <t>ショウネン</t>
    </rPh>
    <phoneticPr fontId="4"/>
  </si>
  <si>
    <t>少女</t>
    <rPh sb="0" eb="2">
      <t>ショウジョ</t>
    </rPh>
    <phoneticPr fontId="4"/>
  </si>
  <si>
    <t>円</t>
    <rPh sb="0" eb="1">
      <t>エン</t>
    </rPh>
    <phoneticPr fontId="4"/>
  </si>
  <si>
    <t>2,000円 ＝</t>
    <rPh sb="5" eb="6">
      <t>エン</t>
    </rPh>
    <phoneticPr fontId="4"/>
  </si>
  <si>
    <t>市役所</t>
    <rPh sb="0" eb="3">
      <t>シヤクショ</t>
    </rPh>
    <phoneticPr fontId="4"/>
  </si>
  <si>
    <t>実</t>
    <rPh sb="0" eb="1">
      <t>ジツ</t>
    </rPh>
    <phoneticPr fontId="4"/>
  </si>
  <si>
    <t>種目別申込み数（ジュニアシングルス）</t>
    <rPh sb="0" eb="2">
      <t>シュモク</t>
    </rPh>
    <rPh sb="2" eb="3">
      <t>ベツ</t>
    </rPh>
    <rPh sb="3" eb="5">
      <t>モウシコ</t>
    </rPh>
    <rPh sb="6" eb="7">
      <t>スウ</t>
    </rPh>
    <phoneticPr fontId="4"/>
  </si>
  <si>
    <t>３５歳
以上</t>
    <rPh sb="2" eb="3">
      <t>サイ</t>
    </rPh>
    <rPh sb="4" eb="6">
      <t>イジョウ</t>
    </rPh>
    <phoneticPr fontId="4"/>
  </si>
  <si>
    <t>５０歳
以上</t>
    <rPh sb="2" eb="3">
      <t>サイ</t>
    </rPh>
    <rPh sb="4" eb="6">
      <t>イジョウ</t>
    </rPh>
    <phoneticPr fontId="4"/>
  </si>
  <si>
    <t>５５歳
以上</t>
    <rPh sb="2" eb="3">
      <t>サイ</t>
    </rPh>
    <rPh sb="4" eb="6">
      <t>イジョウ</t>
    </rPh>
    <phoneticPr fontId="4"/>
  </si>
  <si>
    <t>６０歳
以上</t>
    <rPh sb="2" eb="3">
      <t>サイ</t>
    </rPh>
    <rPh sb="4" eb="6">
      <t>イジョウ</t>
    </rPh>
    <phoneticPr fontId="4"/>
  </si>
  <si>
    <t>６５歳
以上</t>
    <rPh sb="2" eb="3">
      <t>サイ</t>
    </rPh>
    <rPh sb="4" eb="6">
      <t>イジョウ</t>
    </rPh>
    <phoneticPr fontId="4"/>
  </si>
  <si>
    <t>４５歳
以上</t>
    <rPh sb="2" eb="3">
      <t>サイ</t>
    </rPh>
    <rPh sb="4" eb="6">
      <t>イジョウ</t>
    </rPh>
    <phoneticPr fontId="4"/>
  </si>
  <si>
    <t>４０歳
以上</t>
    <rPh sb="2" eb="3">
      <t>サイ</t>
    </rPh>
    <rPh sb="4" eb="6">
      <t>イジョウ</t>
    </rPh>
    <phoneticPr fontId="4"/>
  </si>
  <si>
    <t>申込日：</t>
    <rPh sb="0" eb="2">
      <t>モウシコミ</t>
    </rPh>
    <rPh sb="2" eb="3">
      <t>ヒ</t>
    </rPh>
    <phoneticPr fontId="4"/>
  </si>
  <si>
    <t>人 ＊</t>
    <rPh sb="0" eb="1">
      <t>ヒト</t>
    </rPh>
    <phoneticPr fontId="4"/>
  </si>
  <si>
    <t>７５歳
以上</t>
    <rPh sb="2" eb="3">
      <t>サイ</t>
    </rPh>
    <rPh sb="4" eb="6">
      <t>イジョウ</t>
    </rPh>
    <phoneticPr fontId="4"/>
  </si>
  <si>
    <t>日</t>
    <rPh sb="0" eb="1">
      <t>ヒ</t>
    </rPh>
    <phoneticPr fontId="4"/>
  </si>
  <si>
    <t>月</t>
    <rPh sb="0" eb="1">
      <t>ツキ</t>
    </rPh>
    <phoneticPr fontId="4"/>
  </si>
  <si>
    <t>No.</t>
    <phoneticPr fontId="4"/>
  </si>
  <si>
    <t>会長
杯級</t>
    <rPh sb="0" eb="1">
      <t>カイチョウ</t>
    </rPh>
    <rPh sb="1" eb="2">
      <t>ハイ</t>
    </rPh>
    <rPh sb="3" eb="4">
      <t>キュウ</t>
    </rPh>
    <phoneticPr fontId="7"/>
  </si>
  <si>
    <t>選手権</t>
    <rPh sb="0" eb="2">
      <t>センシュケン</t>
    </rPh>
    <phoneticPr fontId="7"/>
  </si>
  <si>
    <t>横須賀太郎</t>
    <rPh sb="0" eb="2">
      <t>ヨコスカ</t>
    </rPh>
    <rPh sb="2" eb="4">
      <t>タロウ</t>
    </rPh>
    <phoneticPr fontId="7"/>
  </si>
  <si>
    <t>A</t>
    <phoneticPr fontId="7"/>
  </si>
  <si>
    <t>市役所</t>
    <rPh sb="0" eb="2">
      <t>シヤクショ</t>
    </rPh>
    <phoneticPr fontId="7"/>
  </si>
  <si>
    <t>会長杯</t>
    <rPh sb="0" eb="1">
      <t>カイチョウ</t>
    </rPh>
    <rPh sb="1" eb="2">
      <t>ハイ</t>
    </rPh>
    <phoneticPr fontId="7"/>
  </si>
  <si>
    <t>氏名</t>
    <rPh sb="0" eb="2">
      <t>シメイ</t>
    </rPh>
    <phoneticPr fontId="4"/>
  </si>
  <si>
    <t>所属団体名</t>
    <rPh sb="0" eb="2">
      <t>ショゾク</t>
    </rPh>
    <rPh sb="2" eb="4">
      <t>ダンタイ</t>
    </rPh>
    <rPh sb="4" eb="5">
      <t>メイ</t>
    </rPh>
    <phoneticPr fontId="4"/>
  </si>
  <si>
    <t>生年（西暦）
（yyyy)</t>
    <rPh sb="3" eb="5">
      <t>セイレキ</t>
    </rPh>
    <phoneticPr fontId="4"/>
  </si>
  <si>
    <t>他成績及び希望
（シングルスの成績のみ記載）</t>
    <rPh sb="0" eb="2">
      <t>セイセキ</t>
    </rPh>
    <rPh sb="2" eb="3">
      <t>オヨ</t>
    </rPh>
    <rPh sb="4" eb="6">
      <t>キボウ</t>
    </rPh>
    <rPh sb="15" eb="17">
      <t>セイセキ</t>
    </rPh>
    <rPh sb="19" eb="21">
      <t>キサイ</t>
    </rPh>
    <phoneticPr fontId="7"/>
  </si>
  <si>
    <t>Ｂ８</t>
    <phoneticPr fontId="7"/>
  </si>
  <si>
    <t>種目</t>
    <rPh sb="0" eb="2">
      <t>シュモク</t>
    </rPh>
    <phoneticPr fontId="7"/>
  </si>
  <si>
    <t>l</t>
    <phoneticPr fontId="7"/>
  </si>
  <si>
    <t>m</t>
    <phoneticPr fontId="7"/>
  </si>
  <si>
    <t>n</t>
    <phoneticPr fontId="7"/>
  </si>
  <si>
    <t>o</t>
    <phoneticPr fontId="7"/>
  </si>
  <si>
    <t>a</t>
    <phoneticPr fontId="7"/>
  </si>
  <si>
    <t>b</t>
    <phoneticPr fontId="7"/>
  </si>
  <si>
    <t>c</t>
    <phoneticPr fontId="7"/>
  </si>
  <si>
    <t>d</t>
    <phoneticPr fontId="7"/>
  </si>
  <si>
    <t>e</t>
    <phoneticPr fontId="7"/>
  </si>
  <si>
    <t>f</t>
    <phoneticPr fontId="7"/>
  </si>
  <si>
    <t>g</t>
    <phoneticPr fontId="7"/>
  </si>
  <si>
    <t>h</t>
    <phoneticPr fontId="7"/>
  </si>
  <si>
    <t>j</t>
    <phoneticPr fontId="7"/>
  </si>
  <si>
    <t>k</t>
    <phoneticPr fontId="7"/>
  </si>
  <si>
    <t>p</t>
    <phoneticPr fontId="7"/>
  </si>
  <si>
    <t>年度）</t>
    <rPh sb="0" eb="1">
      <t>ド</t>
    </rPh>
    <phoneticPr fontId="4"/>
  </si>
  <si>
    <t>Ｂ４</t>
  </si>
  <si>
    <t>A</t>
  </si>
  <si>
    <t>B</t>
  </si>
  <si>
    <t>C</t>
  </si>
  <si>
    <t>年度</t>
  </si>
  <si>
    <t>優勝</t>
  </si>
  <si>
    <t>実業団</t>
  </si>
  <si>
    <t>同好会</t>
  </si>
  <si>
    <t>クラブ</t>
  </si>
  <si>
    <t>高体連</t>
  </si>
  <si>
    <t>ＮＴＴ</t>
  </si>
  <si>
    <t>エガリテ</t>
  </si>
  <si>
    <t>ダイヤランド</t>
  </si>
  <si>
    <t>横須賀総合</t>
  </si>
  <si>
    <t>NTTドコモ</t>
  </si>
  <si>
    <t>ＳＡＴＣ</t>
  </si>
  <si>
    <t>ハイランド</t>
  </si>
  <si>
    <t>追浜高校</t>
  </si>
  <si>
    <t>海自横須賀</t>
  </si>
  <si>
    <t>大津クラブ</t>
  </si>
  <si>
    <t>葉山ＴＣ</t>
  </si>
  <si>
    <t>大津中学校</t>
  </si>
  <si>
    <t>共済病院</t>
  </si>
  <si>
    <t xml:space="preserve">ＯＳＣＡＲⅡ </t>
  </si>
  <si>
    <t>ＹＴＣ</t>
  </si>
  <si>
    <t>上宮田小学校</t>
  </si>
  <si>
    <t>自衛隊久里浜</t>
  </si>
  <si>
    <t>グリッド</t>
  </si>
  <si>
    <t>リエゾンＴＧ</t>
  </si>
  <si>
    <t>市役所</t>
  </si>
  <si>
    <t>ＪＳＣ</t>
  </si>
  <si>
    <t>ＧＮＦ－Ｊ</t>
  </si>
  <si>
    <t>ソレイユT・T</t>
  </si>
  <si>
    <t>ＪＶＣケンウッド</t>
  </si>
  <si>
    <t>鷹取</t>
  </si>
  <si>
    <t>住重</t>
  </si>
  <si>
    <t>ＴＴＣ</t>
  </si>
  <si>
    <t>電中研</t>
  </si>
  <si>
    <t>ナカヤマ</t>
  </si>
  <si>
    <t>在日米軍</t>
  </si>
  <si>
    <t>ホットミルク</t>
  </si>
  <si>
    <t>防大職員</t>
  </si>
  <si>
    <t xml:space="preserve">Ｂ＆Ｒ </t>
  </si>
  <si>
    <t>かながわ信金</t>
  </si>
  <si>
    <t>エムジール</t>
  </si>
  <si>
    <t>湘南信金</t>
  </si>
  <si>
    <t>どろかめ</t>
  </si>
  <si>
    <t>横須賀市教職員</t>
  </si>
  <si>
    <t>ａｔｗ</t>
  </si>
  <si>
    <t>ジョイフルTD</t>
  </si>
  <si>
    <t>UL SPORTS</t>
  </si>
  <si>
    <t>ラハイナ</t>
  </si>
  <si>
    <t>潮風庭球塾</t>
  </si>
  <si>
    <t>久里硬会</t>
  </si>
  <si>
    <t>準優</t>
  </si>
  <si>
    <t>01</t>
  </si>
  <si>
    <t>02</t>
  </si>
  <si>
    <t>05</t>
  </si>
  <si>
    <t>07</t>
  </si>
  <si>
    <t>08</t>
  </si>
  <si>
    <t>09</t>
  </si>
  <si>
    <t>10</t>
  </si>
  <si>
    <t>11</t>
  </si>
  <si>
    <t>12</t>
  </si>
  <si>
    <t>13</t>
  </si>
  <si>
    <t>16</t>
  </si>
  <si>
    <t>18</t>
  </si>
  <si>
    <t>19</t>
  </si>
  <si>
    <t>20</t>
  </si>
  <si>
    <t>03</t>
  </si>
  <si>
    <t>04</t>
  </si>
  <si>
    <t>06</t>
  </si>
  <si>
    <t>横三高体連</t>
  </si>
  <si>
    <t>21</t>
  </si>
  <si>
    <t>22</t>
  </si>
  <si>
    <t>24</t>
  </si>
  <si>
    <t>27</t>
  </si>
  <si>
    <t>29</t>
  </si>
  <si>
    <t>30</t>
  </si>
  <si>
    <t>31</t>
  </si>
  <si>
    <t>32</t>
  </si>
  <si>
    <t>33</t>
  </si>
  <si>
    <t>34</t>
  </si>
  <si>
    <t>36</t>
  </si>
  <si>
    <t>37</t>
  </si>
  <si>
    <t>38</t>
  </si>
  <si>
    <t>実</t>
  </si>
  <si>
    <t>同</t>
  </si>
  <si>
    <t>ク</t>
  </si>
  <si>
    <t>高</t>
  </si>
  <si>
    <t>実01</t>
  </si>
  <si>
    <t>実02</t>
  </si>
  <si>
    <t>実05</t>
  </si>
  <si>
    <t>実07</t>
  </si>
  <si>
    <t>実08</t>
  </si>
  <si>
    <t>実09</t>
  </si>
  <si>
    <t>実10</t>
  </si>
  <si>
    <t>実11</t>
  </si>
  <si>
    <t>実12</t>
  </si>
  <si>
    <t>実13</t>
  </si>
  <si>
    <t>実16</t>
  </si>
  <si>
    <t>実18</t>
  </si>
  <si>
    <t>実19</t>
  </si>
  <si>
    <t>実20</t>
  </si>
  <si>
    <t>実21</t>
  </si>
  <si>
    <t>同03</t>
  </si>
  <si>
    <t>同09</t>
  </si>
  <si>
    <t>同10</t>
  </si>
  <si>
    <t>同11</t>
  </si>
  <si>
    <t>同12</t>
  </si>
  <si>
    <t>同18</t>
  </si>
  <si>
    <t>同19</t>
  </si>
  <si>
    <t>同20</t>
  </si>
  <si>
    <t>同21</t>
  </si>
  <si>
    <t>同22</t>
  </si>
  <si>
    <t>同24</t>
  </si>
  <si>
    <t>同27</t>
  </si>
  <si>
    <t>同29</t>
  </si>
  <si>
    <t>同30</t>
  </si>
  <si>
    <t>同31</t>
  </si>
  <si>
    <t>同32</t>
  </si>
  <si>
    <t>同33</t>
  </si>
  <si>
    <t>同34</t>
  </si>
  <si>
    <t>同36</t>
  </si>
  <si>
    <t>同37</t>
  </si>
  <si>
    <t>同38</t>
  </si>
  <si>
    <t>ク02</t>
  </si>
  <si>
    <t>ク03</t>
  </si>
  <si>
    <t>ク04</t>
  </si>
  <si>
    <t>ク06</t>
  </si>
  <si>
    <t>ク07</t>
  </si>
  <si>
    <t>高01</t>
  </si>
  <si>
    <t>級</t>
    <rPh sb="0" eb="1">
      <t>キュウ</t>
    </rPh>
    <phoneticPr fontId="7"/>
  </si>
  <si>
    <t>会長杯</t>
    <rPh sb="0" eb="1">
      <t>カイチョウ</t>
    </rPh>
    <rPh sb="1" eb="2">
      <t>ハイ</t>
    </rPh>
    <rPh sb="2" eb="3">
      <t>キュウ</t>
    </rPh>
    <phoneticPr fontId="7"/>
  </si>
  <si>
    <t>yyyy</t>
    <phoneticPr fontId="7"/>
  </si>
  <si>
    <t>q</t>
    <phoneticPr fontId="7"/>
  </si>
  <si>
    <t>r</t>
    <phoneticPr fontId="7"/>
  </si>
  <si>
    <t>s</t>
    <phoneticPr fontId="7"/>
  </si>
  <si>
    <t>t</t>
    <phoneticPr fontId="7"/>
  </si>
  <si>
    <t>u</t>
    <phoneticPr fontId="7"/>
  </si>
  <si>
    <t>v</t>
    <phoneticPr fontId="7"/>
  </si>
  <si>
    <t>w</t>
    <phoneticPr fontId="7"/>
  </si>
  <si>
    <t>x</t>
    <phoneticPr fontId="7"/>
  </si>
  <si>
    <t>y</t>
    <phoneticPr fontId="7"/>
  </si>
  <si>
    <t>z</t>
    <phoneticPr fontId="7"/>
  </si>
  <si>
    <t>aa</t>
    <phoneticPr fontId="7"/>
  </si>
  <si>
    <t>ab</t>
    <phoneticPr fontId="7"/>
  </si>
  <si>
    <t>ac</t>
    <phoneticPr fontId="7"/>
  </si>
  <si>
    <t>Ａ級</t>
    <rPh sb="1" eb="2">
      <t>キュウ</t>
    </rPh>
    <phoneticPr fontId="4"/>
  </si>
  <si>
    <t>Ｂ級</t>
    <rPh sb="0" eb="1">
      <t>キュウ</t>
    </rPh>
    <phoneticPr fontId="4"/>
  </si>
  <si>
    <t>Ｃ級</t>
    <rPh sb="0" eb="1">
      <t>キュウ</t>
    </rPh>
    <phoneticPr fontId="4"/>
  </si>
  <si>
    <t>　携帯ＴＥＬ：</t>
    <rPh sb="1" eb="3">
      <t>ケイタイ</t>
    </rPh>
    <phoneticPr fontId="4"/>
  </si>
  <si>
    <t>　自宅ＴＥＬ：</t>
    <rPh sb="1" eb="3">
      <t>ジタク</t>
    </rPh>
    <phoneticPr fontId="4"/>
  </si>
  <si>
    <t>1,000円 ＝</t>
    <rPh sb="5" eb="6">
      <t>エン</t>
    </rPh>
    <phoneticPr fontId="4"/>
  </si>
  <si>
    <t>金額合計：</t>
    <rPh sb="0" eb="1">
      <t>キンガク</t>
    </rPh>
    <rPh sb="1" eb="3">
      <t>ゴウケイ</t>
    </rPh>
    <phoneticPr fontId="4"/>
  </si>
  <si>
    <t>人数合計：</t>
    <rPh sb="0" eb="2">
      <t>ニンズ</t>
    </rPh>
    <rPh sb="2" eb="4">
      <t>ゴウケイ</t>
    </rPh>
    <phoneticPr fontId="4"/>
  </si>
  <si>
    <t>人</t>
    <rPh sb="0" eb="1">
      <t>ヒト</t>
    </rPh>
    <phoneticPr fontId="7"/>
  </si>
  <si>
    <t>名称</t>
    <rPh sb="0" eb="1">
      <t>メイショウ</t>
    </rPh>
    <phoneticPr fontId="4"/>
  </si>
  <si>
    <t>（記入上の注意）</t>
    <rPh sb="1" eb="3">
      <t>キニュウ</t>
    </rPh>
    <rPh sb="3" eb="4">
      <t>ウエ</t>
    </rPh>
    <rPh sb="5" eb="7">
      <t>チュウイ</t>
    </rPh>
    <phoneticPr fontId="7"/>
  </si>
  <si>
    <r>
      <t>実2</t>
    </r>
    <r>
      <rPr>
        <sz val="11"/>
        <rFont val="ＭＳ Ｐゴシック"/>
        <family val="3"/>
        <charset val="128"/>
      </rPr>
      <t>2</t>
    </r>
    <phoneticPr fontId="7"/>
  </si>
  <si>
    <r>
      <t>2</t>
    </r>
    <r>
      <rPr>
        <sz val="11"/>
        <rFont val="ＭＳ Ｐゴシック"/>
        <family val="3"/>
        <charset val="128"/>
      </rPr>
      <t>2</t>
    </r>
    <phoneticPr fontId="7"/>
  </si>
  <si>
    <t>在住</t>
    <rPh sb="0" eb="2">
      <t>ザイジュウ</t>
    </rPh>
    <phoneticPr fontId="7"/>
  </si>
  <si>
    <t>在勤</t>
    <rPh sb="0" eb="2">
      <t>ザイキン</t>
    </rPh>
    <phoneticPr fontId="7"/>
  </si>
  <si>
    <t>在学</t>
    <rPh sb="0" eb="2">
      <t>ザイガク</t>
    </rPh>
    <phoneticPr fontId="7"/>
  </si>
  <si>
    <t>男</t>
    <rPh sb="0" eb="1">
      <t>オトコ</t>
    </rPh>
    <phoneticPr fontId="7"/>
  </si>
  <si>
    <t>一般男子Ａ級</t>
    <rPh sb="0" eb="2">
      <t>イッパン</t>
    </rPh>
    <rPh sb="2" eb="4">
      <t>ダンシ</t>
    </rPh>
    <rPh sb="5" eb="6">
      <t>キュウ</t>
    </rPh>
    <phoneticPr fontId="7"/>
  </si>
  <si>
    <t>一般男子Ｂ級</t>
    <rPh sb="0" eb="2">
      <t>イッパン</t>
    </rPh>
    <rPh sb="2" eb="4">
      <t>ダンシ</t>
    </rPh>
    <rPh sb="5" eb="6">
      <t>キュウ</t>
    </rPh>
    <phoneticPr fontId="7"/>
  </si>
  <si>
    <t>一般男子Ｃ級</t>
    <rPh sb="0" eb="2">
      <t>イッパン</t>
    </rPh>
    <rPh sb="2" eb="4">
      <t>ダンシ</t>
    </rPh>
    <rPh sb="5" eb="6">
      <t>キュウ</t>
    </rPh>
    <phoneticPr fontId="7"/>
  </si>
  <si>
    <t>女</t>
    <phoneticPr fontId="7"/>
  </si>
  <si>
    <t>一般女子Ａ級</t>
    <rPh sb="0" eb="2">
      <t>イッパン</t>
    </rPh>
    <rPh sb="5" eb="6">
      <t>キュウ</t>
    </rPh>
    <phoneticPr fontId="7"/>
  </si>
  <si>
    <t>一般女子Ｂ級</t>
    <rPh sb="0" eb="2">
      <t>イッパン</t>
    </rPh>
    <rPh sb="5" eb="6">
      <t>キュウ</t>
    </rPh>
    <phoneticPr fontId="7"/>
  </si>
  <si>
    <t>一般女子Ｃ級</t>
    <rPh sb="0" eb="2">
      <t>イッパン</t>
    </rPh>
    <rPh sb="5" eb="6">
      <t>キュウ</t>
    </rPh>
    <phoneticPr fontId="7"/>
  </si>
  <si>
    <t>男子３５歳以上</t>
    <rPh sb="0" eb="2">
      <t>ダンシ</t>
    </rPh>
    <rPh sb="4" eb="5">
      <t>サイ</t>
    </rPh>
    <rPh sb="5" eb="7">
      <t>イジョウ</t>
    </rPh>
    <phoneticPr fontId="7"/>
  </si>
  <si>
    <t>02</t>
    <phoneticPr fontId="7"/>
  </si>
  <si>
    <t>男子４０歳以上</t>
    <rPh sb="0" eb="2">
      <t>ダンシ</t>
    </rPh>
    <rPh sb="4" eb="5">
      <t>サイ</t>
    </rPh>
    <rPh sb="5" eb="7">
      <t>イジョウ</t>
    </rPh>
    <phoneticPr fontId="7"/>
  </si>
  <si>
    <t>男子４５歳以上</t>
    <rPh sb="0" eb="2">
      <t>ダンシ</t>
    </rPh>
    <rPh sb="4" eb="5">
      <t>サイ</t>
    </rPh>
    <rPh sb="5" eb="7">
      <t>イジョウ</t>
    </rPh>
    <phoneticPr fontId="7"/>
  </si>
  <si>
    <t>男子５０歳以上</t>
    <rPh sb="0" eb="2">
      <t>ダンシ</t>
    </rPh>
    <rPh sb="4" eb="5">
      <t>サイ</t>
    </rPh>
    <rPh sb="5" eb="7">
      <t>イジョウ</t>
    </rPh>
    <phoneticPr fontId="7"/>
  </si>
  <si>
    <t>男子５５歳以上</t>
    <rPh sb="0" eb="2">
      <t>ダンシ</t>
    </rPh>
    <rPh sb="4" eb="5">
      <t>サイ</t>
    </rPh>
    <rPh sb="5" eb="7">
      <t>イジョウ</t>
    </rPh>
    <phoneticPr fontId="7"/>
  </si>
  <si>
    <t>男子６０歳以上</t>
    <rPh sb="0" eb="2">
      <t>ダンシ</t>
    </rPh>
    <rPh sb="4" eb="5">
      <t>サイ</t>
    </rPh>
    <rPh sb="5" eb="7">
      <t>イジョウ</t>
    </rPh>
    <phoneticPr fontId="7"/>
  </si>
  <si>
    <t>男子６５歳以上</t>
    <rPh sb="0" eb="2">
      <t>ダンシ</t>
    </rPh>
    <rPh sb="4" eb="5">
      <t>サイ</t>
    </rPh>
    <rPh sb="5" eb="7">
      <t>イジョウ</t>
    </rPh>
    <phoneticPr fontId="7"/>
  </si>
  <si>
    <t>男子７０歳以上</t>
    <rPh sb="0" eb="2">
      <t>ダンシ</t>
    </rPh>
    <rPh sb="4" eb="5">
      <t>サイ</t>
    </rPh>
    <rPh sb="5" eb="7">
      <t>イジョウ</t>
    </rPh>
    <phoneticPr fontId="7"/>
  </si>
  <si>
    <t>男子７５歳以上</t>
    <rPh sb="0" eb="2">
      <t>ダンシ</t>
    </rPh>
    <rPh sb="4" eb="5">
      <t>サイ</t>
    </rPh>
    <rPh sb="5" eb="7">
      <t>イジョウ</t>
    </rPh>
    <phoneticPr fontId="7"/>
  </si>
  <si>
    <t>MA</t>
    <phoneticPr fontId="7"/>
  </si>
  <si>
    <t>MB</t>
    <phoneticPr fontId="7"/>
  </si>
  <si>
    <t>MC</t>
    <phoneticPr fontId="7"/>
  </si>
  <si>
    <t>M35</t>
    <phoneticPr fontId="7"/>
  </si>
  <si>
    <t>M40</t>
    <phoneticPr fontId="7"/>
  </si>
  <si>
    <t>M45</t>
    <phoneticPr fontId="7"/>
  </si>
  <si>
    <t>M50</t>
    <phoneticPr fontId="7"/>
  </si>
  <si>
    <t>M55</t>
    <phoneticPr fontId="7"/>
  </si>
  <si>
    <t>M60</t>
    <phoneticPr fontId="7"/>
  </si>
  <si>
    <t>M65</t>
    <phoneticPr fontId="7"/>
  </si>
  <si>
    <t>M70</t>
    <phoneticPr fontId="7"/>
  </si>
  <si>
    <t>WA</t>
    <phoneticPr fontId="7"/>
  </si>
  <si>
    <t>WB</t>
    <phoneticPr fontId="7"/>
  </si>
  <si>
    <t>WC</t>
    <phoneticPr fontId="7"/>
  </si>
  <si>
    <t>女子４０歳以上</t>
    <rPh sb="4" eb="5">
      <t>サイ</t>
    </rPh>
    <rPh sb="5" eb="7">
      <t>イジョウ</t>
    </rPh>
    <phoneticPr fontId="7"/>
  </si>
  <si>
    <t>女子４５歳以上</t>
    <rPh sb="4" eb="5">
      <t>サイ</t>
    </rPh>
    <rPh sb="5" eb="7">
      <t>イジョウ</t>
    </rPh>
    <phoneticPr fontId="7"/>
  </si>
  <si>
    <t>女子５０歳以上</t>
    <rPh sb="4" eb="5">
      <t>サイ</t>
    </rPh>
    <rPh sb="5" eb="7">
      <t>イジョウ</t>
    </rPh>
    <phoneticPr fontId="7"/>
  </si>
  <si>
    <t>女子５５歳以上</t>
    <rPh sb="4" eb="5">
      <t>サイ</t>
    </rPh>
    <rPh sb="5" eb="7">
      <t>イジョウ</t>
    </rPh>
    <phoneticPr fontId="7"/>
  </si>
  <si>
    <t>女子６０歳以上</t>
    <rPh sb="4" eb="5">
      <t>サイ</t>
    </rPh>
    <rPh sb="5" eb="7">
      <t>イジョウ</t>
    </rPh>
    <phoneticPr fontId="7"/>
  </si>
  <si>
    <t>女子年齢別</t>
    <rPh sb="0" eb="2">
      <t>ジョシ</t>
    </rPh>
    <rPh sb="2" eb="4">
      <t>ネンレイ</t>
    </rPh>
    <rPh sb="4" eb="5">
      <t>ベツ</t>
    </rPh>
    <phoneticPr fontId="7"/>
  </si>
  <si>
    <t>男子年令別</t>
    <rPh sb="0" eb="2">
      <t>ダンシ</t>
    </rPh>
    <rPh sb="2" eb="4">
      <t>ネンレイ</t>
    </rPh>
    <rPh sb="4" eb="5">
      <t>ベツ</t>
    </rPh>
    <phoneticPr fontId="7"/>
  </si>
  <si>
    <t>JAMSTEC</t>
    <phoneticPr fontId="7"/>
  </si>
  <si>
    <t>・男子種目</t>
    <rPh sb="1" eb="3">
      <t>ダンシ</t>
    </rPh>
    <rPh sb="3" eb="5">
      <t>シュモク</t>
    </rPh>
    <phoneticPr fontId="4"/>
  </si>
  <si>
    <t>・女子種目</t>
    <rPh sb="1" eb="3">
      <t>ジョシ</t>
    </rPh>
    <rPh sb="3" eb="5">
      <t>シュモク</t>
    </rPh>
    <phoneticPr fontId="4"/>
  </si>
  <si>
    <r>
      <t>他0</t>
    </r>
    <r>
      <rPr>
        <sz val="11"/>
        <rFont val="ＭＳ Ｐゴシック"/>
        <family val="3"/>
        <charset val="128"/>
      </rPr>
      <t>1</t>
    </r>
    <rPh sb="0" eb="1">
      <t>タ</t>
    </rPh>
    <phoneticPr fontId="7"/>
  </si>
  <si>
    <r>
      <t>他02</t>
    </r>
    <r>
      <rPr>
        <sz val="11"/>
        <rFont val="ＭＳ Ｐゴシック"/>
        <family val="3"/>
        <charset val="128"/>
      </rPr>
      <t/>
    </r>
    <rPh sb="0" eb="1">
      <t>タ</t>
    </rPh>
    <phoneticPr fontId="7"/>
  </si>
  <si>
    <r>
      <t>他03</t>
    </r>
    <r>
      <rPr>
        <sz val="11"/>
        <rFont val="ＭＳ Ｐゴシック"/>
        <family val="3"/>
        <charset val="128"/>
      </rPr>
      <t/>
    </r>
    <rPh sb="0" eb="1">
      <t>タ</t>
    </rPh>
    <phoneticPr fontId="7"/>
  </si>
  <si>
    <t>在住</t>
    <rPh sb="0" eb="2">
      <t>ザイジュウ</t>
    </rPh>
    <phoneticPr fontId="7"/>
  </si>
  <si>
    <t>在勤</t>
    <rPh sb="0" eb="2">
      <t>ザイキン</t>
    </rPh>
    <phoneticPr fontId="7"/>
  </si>
  <si>
    <t>01</t>
    <phoneticPr fontId="7"/>
  </si>
  <si>
    <t>03</t>
    <phoneticPr fontId="7"/>
  </si>
  <si>
    <t>（注） １種目１葉で記入願います。</t>
    <rPh sb="1" eb="2">
      <t>チュウ</t>
    </rPh>
    <phoneticPr fontId="7"/>
  </si>
  <si>
    <t>会長杯テニス選手権大会</t>
    <rPh sb="0" eb="2">
      <t>カイチョウ</t>
    </rPh>
    <rPh sb="1" eb="2">
      <t>ハイ</t>
    </rPh>
    <rPh sb="5" eb="7">
      <t>センシュ</t>
    </rPh>
    <rPh sb="7" eb="8">
      <t>ケン</t>
    </rPh>
    <rPh sb="8" eb="10">
      <t>タイカイ</t>
    </rPh>
    <phoneticPr fontId="4"/>
  </si>
  <si>
    <t>☆ 種目別申込み数（一般）</t>
    <rPh sb="2" eb="4">
      <t>シュモク</t>
    </rPh>
    <rPh sb="4" eb="5">
      <t>ベツ</t>
    </rPh>
    <rPh sb="5" eb="7">
      <t>モウシコ</t>
    </rPh>
    <rPh sb="8" eb="9">
      <t>スウ</t>
    </rPh>
    <rPh sb="10" eb="12">
      <t>イッパン</t>
    </rPh>
    <phoneticPr fontId="4"/>
  </si>
  <si>
    <t>☆ 種目別申込み数（年齢別）</t>
    <rPh sb="2" eb="4">
      <t>シュモク</t>
    </rPh>
    <rPh sb="4" eb="5">
      <t>ベツ</t>
    </rPh>
    <rPh sb="5" eb="7">
      <t>モウシコ</t>
    </rPh>
    <rPh sb="8" eb="9">
      <t>スウ</t>
    </rPh>
    <rPh sb="10" eb="12">
      <t>ネンレイ</t>
    </rPh>
    <rPh sb="12" eb="13">
      <t>ベツ</t>
    </rPh>
    <phoneticPr fontId="4"/>
  </si>
  <si>
    <t>☆ 参加料</t>
    <rPh sb="2" eb="5">
      <t>サンカリョウ</t>
    </rPh>
    <phoneticPr fontId="4"/>
  </si>
  <si>
    <t>実同ク高</t>
    <rPh sb="0" eb="1">
      <t>ドウ</t>
    </rPh>
    <rPh sb="2" eb="3">
      <t>ガク</t>
    </rPh>
    <rPh sb="3" eb="4">
      <t>コウ</t>
    </rPh>
    <phoneticPr fontId="4"/>
  </si>
  <si>
    <t>誕生年</t>
    <rPh sb="0" eb="2">
      <t>タンジョウ</t>
    </rPh>
    <phoneticPr fontId="4"/>
  </si>
  <si>
    <t>＊年齢別種目は、誕生年（西暦）を記入。</t>
    <rPh sb="1" eb="3">
      <t>ネンレイ</t>
    </rPh>
    <rPh sb="3" eb="4">
      <t>ベツ</t>
    </rPh>
    <rPh sb="4" eb="6">
      <t>シュモク</t>
    </rPh>
    <rPh sb="8" eb="10">
      <t>タンジョウ</t>
    </rPh>
    <rPh sb="10" eb="11">
      <t>ネン</t>
    </rPh>
    <rPh sb="12" eb="14">
      <t>セイレキ</t>
    </rPh>
    <rPh sb="16" eb="18">
      <t>キニュウ</t>
    </rPh>
    <phoneticPr fontId="4"/>
  </si>
  <si>
    <t>＊他大会成績、は過去２年間。</t>
    <rPh sb="1" eb="2">
      <t>タ</t>
    </rPh>
    <rPh sb="2" eb="4">
      <t>タイカイ</t>
    </rPh>
    <rPh sb="4" eb="6">
      <t>セイセキ</t>
    </rPh>
    <phoneticPr fontId="4"/>
  </si>
  <si>
    <t>女子６５歳以上</t>
    <rPh sb="4" eb="5">
      <t>サイ</t>
    </rPh>
    <rPh sb="5" eb="7">
      <t>イジョウ</t>
    </rPh>
    <phoneticPr fontId="7"/>
  </si>
  <si>
    <t xml:space="preserve"> 会長杯テニス選手権大会</t>
    <rPh sb="1" eb="3">
      <t>カイチョウ</t>
    </rPh>
    <rPh sb="2" eb="3">
      <t>ハイ</t>
    </rPh>
    <rPh sb="6" eb="8">
      <t>センシュ</t>
    </rPh>
    <rPh sb="8" eb="9">
      <t>ケン</t>
    </rPh>
    <rPh sb="9" eb="11">
      <t>タイカイ</t>
    </rPh>
    <phoneticPr fontId="4"/>
  </si>
  <si>
    <t>申込総括表（</t>
    <rPh sb="0" eb="1">
      <t>モウシコミ</t>
    </rPh>
    <rPh sb="1" eb="2">
      <t>コ</t>
    </rPh>
    <rPh sb="2" eb="3">
      <t>ソウ</t>
    </rPh>
    <rPh sb="3" eb="4">
      <t>ヒョウ</t>
    </rPh>
    <phoneticPr fontId="4"/>
  </si>
  <si>
    <t>在学</t>
    <rPh sb="0" eb="2">
      <t>ザイガク</t>
    </rPh>
    <phoneticPr fontId="7"/>
  </si>
  <si>
    <t>　</t>
    <phoneticPr fontId="7"/>
  </si>
  <si>
    <t>その他</t>
    <rPh sb="2" eb="3">
      <t>タ</t>
    </rPh>
    <phoneticPr fontId="7"/>
  </si>
  <si>
    <t>　</t>
    <phoneticPr fontId="7"/>
  </si>
  <si>
    <t>その他</t>
    <phoneticPr fontId="7"/>
  </si>
  <si>
    <r>
      <t>実2</t>
    </r>
    <r>
      <rPr>
        <sz val="11"/>
        <rFont val="ＭＳ Ｐゴシック"/>
        <family val="3"/>
        <charset val="128"/>
      </rPr>
      <t>2</t>
    </r>
    <rPh sb="0" eb="1">
      <t>ジツ</t>
    </rPh>
    <phoneticPr fontId="7"/>
  </si>
  <si>
    <t xml:space="preserve"> </t>
    <phoneticPr fontId="7"/>
  </si>
  <si>
    <t>同38</t>
    <rPh sb="0" eb="1">
      <t>ドウ</t>
    </rPh>
    <phoneticPr fontId="7"/>
  </si>
  <si>
    <t>ク07</t>
    <phoneticPr fontId="7"/>
  </si>
  <si>
    <t>高01</t>
    <rPh sb="0" eb="1">
      <t>コウ</t>
    </rPh>
    <phoneticPr fontId="7"/>
  </si>
  <si>
    <t>M75</t>
  </si>
  <si>
    <t>M65</t>
  </si>
  <si>
    <t>無</t>
    <rPh sb="0" eb="1">
      <t>ム</t>
    </rPh>
    <phoneticPr fontId="7"/>
  </si>
  <si>
    <t>）</t>
    <phoneticPr fontId="7"/>
  </si>
  <si>
    <t>　振込者名：</t>
    <rPh sb="1" eb="3">
      <t>フリコミ</t>
    </rPh>
    <rPh sb="3" eb="4">
      <t>シャ</t>
    </rPh>
    <rPh sb="4" eb="5">
      <t>メイ</t>
    </rPh>
    <phoneticPr fontId="4"/>
  </si>
  <si>
    <t>3,000円 ＝</t>
    <rPh sb="5" eb="6">
      <t>エン</t>
    </rPh>
    <phoneticPr fontId="4"/>
  </si>
  <si>
    <t>4,000円 ＝</t>
    <rPh sb="5" eb="6">
      <t>エン</t>
    </rPh>
    <phoneticPr fontId="4"/>
  </si>
  <si>
    <t>同39</t>
  </si>
  <si>
    <t>39</t>
  </si>
  <si>
    <r>
      <t>P</t>
    </r>
    <r>
      <rPr>
        <sz val="11"/>
        <rFont val="ＭＳ Ｐゴシック"/>
        <family val="3"/>
        <charset val="128"/>
      </rPr>
      <t>LAYMORE</t>
    </r>
    <phoneticPr fontId="7"/>
  </si>
  <si>
    <t>ゆきんこ</t>
    <phoneticPr fontId="7"/>
  </si>
  <si>
    <t>39</t>
    <phoneticPr fontId="7"/>
  </si>
  <si>
    <t>ゆきんこ</t>
    <phoneticPr fontId="7"/>
  </si>
  <si>
    <t>PLAYMORE</t>
    <phoneticPr fontId="7"/>
  </si>
  <si>
    <t>記入箇所</t>
    <rPh sb="0" eb="1">
      <t>キニュウ</t>
    </rPh>
    <rPh sb="2" eb="4">
      <t>カショ</t>
    </rPh>
    <phoneticPr fontId="7"/>
  </si>
  <si>
    <t>Ａ級</t>
    <rPh sb="1" eb="2">
      <t>キュウ</t>
    </rPh>
    <phoneticPr fontId="7"/>
  </si>
  <si>
    <t>Ｂ級</t>
    <rPh sb="0" eb="1">
      <t>キュウ</t>
    </rPh>
    <phoneticPr fontId="7"/>
  </si>
  <si>
    <t>Ｃ級</t>
    <rPh sb="0" eb="1">
      <t>キュウ</t>
    </rPh>
    <phoneticPr fontId="7"/>
  </si>
  <si>
    <t>３５歳上</t>
    <rPh sb="2" eb="3">
      <t>サイ</t>
    </rPh>
    <rPh sb="3" eb="4">
      <t>ウエ</t>
    </rPh>
    <phoneticPr fontId="7"/>
  </si>
  <si>
    <t>５０歳上</t>
    <rPh sb="2" eb="3">
      <t>サイ</t>
    </rPh>
    <rPh sb="3" eb="4">
      <t>ウエ</t>
    </rPh>
    <phoneticPr fontId="7"/>
  </si>
  <si>
    <t>５５歳上</t>
    <rPh sb="2" eb="3">
      <t>サイ</t>
    </rPh>
    <rPh sb="3" eb="4">
      <t>ウエ</t>
    </rPh>
    <phoneticPr fontId="7"/>
  </si>
  <si>
    <t>６５歳上</t>
    <rPh sb="2" eb="3">
      <t>サイ</t>
    </rPh>
    <rPh sb="3" eb="4">
      <t>ウエ</t>
    </rPh>
    <phoneticPr fontId="7"/>
  </si>
  <si>
    <t>７５歳上</t>
    <rPh sb="2" eb="3">
      <t>サイ</t>
    </rPh>
    <rPh sb="3" eb="4">
      <t>ウエ</t>
    </rPh>
    <phoneticPr fontId="7"/>
  </si>
  <si>
    <t>☆　振込みは下記のどちらかの銀行にお願いします。</t>
    <rPh sb="2" eb="4">
      <t>フリコ</t>
    </rPh>
    <rPh sb="6" eb="8">
      <t>カキ</t>
    </rPh>
    <rPh sb="14" eb="16">
      <t>ギンコウ</t>
    </rPh>
    <rPh sb="18" eb="19">
      <t>ネガ</t>
    </rPh>
    <phoneticPr fontId="4"/>
  </si>
  <si>
    <t>銀  行  名</t>
    <rPh sb="0" eb="1">
      <t>ギン</t>
    </rPh>
    <rPh sb="3" eb="4">
      <t>ユキ</t>
    </rPh>
    <rPh sb="6" eb="7">
      <t>メイ</t>
    </rPh>
    <phoneticPr fontId="4"/>
  </si>
  <si>
    <t>　湘南信用金庫　</t>
    <rPh sb="1" eb="3">
      <t>ショウナン</t>
    </rPh>
    <rPh sb="3" eb="5">
      <t>シンヨウ</t>
    </rPh>
    <rPh sb="5" eb="7">
      <t>キンコ</t>
    </rPh>
    <phoneticPr fontId="4"/>
  </si>
  <si>
    <t>　かながわ信用金庫</t>
    <rPh sb="5" eb="7">
      <t>シンヨウ</t>
    </rPh>
    <rPh sb="7" eb="9">
      <t>キンコ</t>
    </rPh>
    <phoneticPr fontId="4"/>
  </si>
  <si>
    <t>口座 番号</t>
    <rPh sb="0" eb="2">
      <t>コウザ</t>
    </rPh>
    <rPh sb="3" eb="5">
      <t>バンゴウ</t>
    </rPh>
    <phoneticPr fontId="4"/>
  </si>
  <si>
    <t>　０２６６４５３</t>
    <phoneticPr fontId="4"/>
  </si>
  <si>
    <t>　１４３０１４８</t>
    <phoneticPr fontId="4"/>
  </si>
  <si>
    <t>口  座  名</t>
    <rPh sb="0" eb="1">
      <t>クチ</t>
    </rPh>
    <rPh sb="3" eb="4">
      <t>ザ</t>
    </rPh>
    <rPh sb="6" eb="7">
      <t>メイ</t>
    </rPh>
    <phoneticPr fontId="4"/>
  </si>
  <si>
    <t>　横須賀市テニス協会</t>
    <rPh sb="1" eb="5">
      <t>ヨコスカシ</t>
    </rPh>
    <rPh sb="8" eb="10">
      <t>キョウカイ</t>
    </rPh>
    <phoneticPr fontId="4"/>
  </si>
  <si>
    <t>振  込  日</t>
    <rPh sb="0" eb="1">
      <t>オサム</t>
    </rPh>
    <rPh sb="3" eb="4">
      <t>コミ</t>
    </rPh>
    <rPh sb="6" eb="7">
      <t>ヒ</t>
    </rPh>
    <phoneticPr fontId="4"/>
  </si>
  <si>
    <t>☆振込み手数料は振込者の負担でお願いいたします。</t>
    <rPh sb="1" eb="3">
      <t>フリコ</t>
    </rPh>
    <rPh sb="4" eb="7">
      <t>テスウリョウ</t>
    </rPh>
    <rPh sb="8" eb="10">
      <t>フリコミ</t>
    </rPh>
    <rPh sb="10" eb="11">
      <t>シャ</t>
    </rPh>
    <rPh sb="12" eb="14">
      <t>フタン</t>
    </rPh>
    <rPh sb="16" eb="17">
      <t>ネガ</t>
    </rPh>
    <phoneticPr fontId="4"/>
  </si>
  <si>
    <t>☆振込み用紙の「振込み者」欄に、以下を記載願います。</t>
    <rPh sb="1" eb="3">
      <t>フリコ</t>
    </rPh>
    <rPh sb="4" eb="6">
      <t>ヨウシ</t>
    </rPh>
    <rPh sb="8" eb="10">
      <t>フリコ</t>
    </rPh>
    <rPh sb="11" eb="12">
      <t>シャ</t>
    </rPh>
    <rPh sb="13" eb="14">
      <t>ラン</t>
    </rPh>
    <rPh sb="16" eb="18">
      <t>イカ</t>
    </rPh>
    <rPh sb="19" eb="21">
      <t>キサイ</t>
    </rPh>
    <rPh sb="21" eb="22">
      <t>ネガ</t>
    </rPh>
    <phoneticPr fontId="4"/>
  </si>
  <si>
    <t>（１）</t>
    <phoneticPr fontId="4"/>
  </si>
  <si>
    <t>（２）</t>
    <phoneticPr fontId="4"/>
  </si>
  <si>
    <t>記載例：</t>
    <rPh sb="0" eb="2">
      <t>キサイ</t>
    </rPh>
    <rPh sb="2" eb="3">
      <t>レイ</t>
    </rPh>
    <phoneticPr fontId="4"/>
  </si>
  <si>
    <t>団体名称（ヨコスカシヤクシヨ）</t>
    <rPh sb="0" eb="1">
      <t>ダンタイ</t>
    </rPh>
    <rPh sb="1" eb="3">
      <t>メイショウ</t>
    </rPh>
    <phoneticPr fontId="4"/>
  </si>
  <si>
    <t>ジ09ヨコスカシヤクシヨ</t>
    <phoneticPr fontId="4"/>
  </si>
  <si>
    <t>加盟団体区分番号（ジ０９）</t>
    <rPh sb="0" eb="2">
      <t>カメイ</t>
    </rPh>
    <rPh sb="4" eb="6">
      <t>クブン</t>
    </rPh>
    <rPh sb="6" eb="8">
      <t>バンゴウ</t>
    </rPh>
    <phoneticPr fontId="4"/>
  </si>
  <si>
    <r>
      <t>振込者名</t>
    </r>
    <r>
      <rPr>
        <sz val="12"/>
        <rFont val="ＭＳ Ｐゴシック"/>
        <family val="3"/>
        <charset val="128"/>
        <scheme val="minor"/>
      </rPr>
      <t>（申込総括表記載の名前）</t>
    </r>
    <rPh sb="0" eb="2">
      <t>フリコ</t>
    </rPh>
    <rPh sb="2" eb="3">
      <t>シャ</t>
    </rPh>
    <rPh sb="3" eb="4">
      <t>メイ</t>
    </rPh>
    <rPh sb="5" eb="7">
      <t>モウシコミ</t>
    </rPh>
    <rPh sb="7" eb="10">
      <t>ソウカツヒョウ</t>
    </rPh>
    <rPh sb="10" eb="12">
      <t>キサイ</t>
    </rPh>
    <rPh sb="13" eb="15">
      <t>ナマエ</t>
    </rPh>
    <phoneticPr fontId="4"/>
  </si>
  <si>
    <t>　本店営業部 (01)</t>
    <rPh sb="1" eb="3">
      <t>ホンテン</t>
    </rPh>
    <rPh sb="3" eb="5">
      <t>エイギョウ</t>
    </rPh>
    <rPh sb="5" eb="6">
      <t>ブ</t>
    </rPh>
    <phoneticPr fontId="4"/>
  </si>
  <si>
    <t>実</t>
    <rPh sb="0" eb="1">
      <t>ジツ</t>
    </rPh>
    <phoneticPr fontId="7"/>
  </si>
  <si>
    <t>市原歳之</t>
    <rPh sb="0" eb="4">
      <t>イチハラ</t>
    </rPh>
    <phoneticPr fontId="7"/>
  </si>
  <si>
    <t>090-1234-5678</t>
    <phoneticPr fontId="7"/>
  </si>
  <si>
    <t>046-812-345</t>
    <phoneticPr fontId="7"/>
  </si>
  <si>
    <t>市原歳之</t>
    <rPh sb="0" eb="3">
      <t>イチハラ</t>
    </rPh>
    <phoneticPr fontId="7"/>
  </si>
  <si>
    <t>２３１２３４ヨコスカタロウ（横須賀の場合）</t>
    <rPh sb="14" eb="17">
      <t>ヨコスカ</t>
    </rPh>
    <rPh sb="18" eb="20">
      <t>バアイ</t>
    </rPh>
    <phoneticPr fontId="4"/>
  </si>
  <si>
    <t>横須賀市民</t>
    <rPh sb="0" eb="2">
      <t>ヨコスカ</t>
    </rPh>
    <rPh sb="2" eb="4">
      <t>シミン</t>
    </rPh>
    <phoneticPr fontId="7"/>
  </si>
  <si>
    <t>記入不要</t>
    <rPh sb="0" eb="2">
      <t>キニュウ</t>
    </rPh>
    <rPh sb="2" eb="4">
      <t>フヨウ</t>
    </rPh>
    <phoneticPr fontId="7"/>
  </si>
  <si>
    <t>協会加盟団体</t>
    <rPh sb="0" eb="1">
      <t>キョウカイ</t>
    </rPh>
    <rPh sb="1" eb="3">
      <t>カメイ</t>
    </rPh>
    <rPh sb="4" eb="6">
      <t>ダンタイ</t>
    </rPh>
    <phoneticPr fontId="4"/>
  </si>
  <si>
    <t>（協会加盟員）</t>
    <rPh sb="1" eb="3">
      <t>キョウカイ</t>
    </rPh>
    <rPh sb="3" eb="5">
      <t>カメイ</t>
    </rPh>
    <rPh sb="5" eb="6">
      <t>イン</t>
    </rPh>
    <phoneticPr fontId="4"/>
  </si>
  <si>
    <t>（横須賀市民）</t>
    <rPh sb="1" eb="4">
      <t>ヨコスカ</t>
    </rPh>
    <rPh sb="4" eb="6">
      <t>シミン</t>
    </rPh>
    <phoneticPr fontId="4"/>
  </si>
  <si>
    <t>６０歳上</t>
    <rPh sb="2" eb="3">
      <t>サイ</t>
    </rPh>
    <rPh sb="3" eb="4">
      <t>ウエ</t>
    </rPh>
    <phoneticPr fontId="7"/>
  </si>
  <si>
    <t>＊「備考」は、他大会成績、旧所属、旧姓、希望日、種目不成立時の種目変更、等を記入</t>
    <rPh sb="1" eb="3">
      <t>ビコウ</t>
    </rPh>
    <rPh sb="6" eb="7">
      <t>タ</t>
    </rPh>
    <rPh sb="7" eb="9">
      <t>タイカイ</t>
    </rPh>
    <rPh sb="9" eb="11">
      <t>セイセキ</t>
    </rPh>
    <rPh sb="12" eb="13">
      <t>キュウ</t>
    </rPh>
    <rPh sb="13" eb="15">
      <t>ショゾク</t>
    </rPh>
    <rPh sb="16" eb="18">
      <t>キュウセイ</t>
    </rPh>
    <rPh sb="19" eb="22">
      <t>キボウビ</t>
    </rPh>
    <rPh sb="23" eb="25">
      <t>シュモク</t>
    </rPh>
    <rPh sb="25" eb="28">
      <t>フセイリツ</t>
    </rPh>
    <rPh sb="28" eb="29">
      <t>ジ</t>
    </rPh>
    <rPh sb="30" eb="32">
      <t>シュモク</t>
    </rPh>
    <rPh sb="32" eb="34">
      <t>ヘンコウ</t>
    </rPh>
    <rPh sb="35" eb="36">
      <t>ナド</t>
    </rPh>
    <rPh sb="37" eb="39">
      <t>キニュウ</t>
    </rPh>
    <phoneticPr fontId="7"/>
  </si>
  <si>
    <t>例１</t>
    <rPh sb="0" eb="1">
      <t>レイ</t>
    </rPh>
    <phoneticPr fontId="4"/>
  </si>
  <si>
    <t>（例：４５歳不成立⇒４０歳）</t>
    <rPh sb="1" eb="2">
      <t>レイ</t>
    </rPh>
    <rPh sb="5" eb="6">
      <t>サイ</t>
    </rPh>
    <rPh sb="6" eb="9">
      <t>フセイリツ</t>
    </rPh>
    <rPh sb="12" eb="13">
      <t>サイ</t>
    </rPh>
    <phoneticPr fontId="7"/>
  </si>
  <si>
    <t>　　「会長杯級」に記載の級に変更します。（未記載時はＣ級）</t>
    <rPh sb="6" eb="7">
      <t>キュウ</t>
    </rPh>
    <rPh sb="9" eb="11">
      <t>キサイ</t>
    </rPh>
    <rPh sb="12" eb="13">
      <t>キュウ</t>
    </rPh>
    <rPh sb="14" eb="16">
      <t>ヘンコウ</t>
    </rPh>
    <rPh sb="21" eb="22">
      <t>ミ</t>
    </rPh>
    <rPh sb="22" eb="24">
      <t>キサイ</t>
    </rPh>
    <rPh sb="24" eb="25">
      <t>ジ</t>
    </rPh>
    <rPh sb="27" eb="28">
      <t>キュウ</t>
    </rPh>
    <phoneticPr fontId="7"/>
  </si>
  <si>
    <t>尚、男子３５歳、女子４０歳が不成立の場合、</t>
    <rPh sb="0" eb="1">
      <t>ナオ</t>
    </rPh>
    <rPh sb="2" eb="4">
      <t>ダンシ</t>
    </rPh>
    <rPh sb="6" eb="7">
      <t>サイ</t>
    </rPh>
    <rPh sb="8" eb="10">
      <t>ジョシ</t>
    </rPh>
    <rPh sb="12" eb="13">
      <t>サイ</t>
    </rPh>
    <rPh sb="14" eb="17">
      <t>フセイリツ</t>
    </rPh>
    <rPh sb="18" eb="20">
      <t>バアイ</t>
    </rPh>
    <phoneticPr fontId="7"/>
  </si>
  <si>
    <r>
      <t>　</t>
    </r>
    <r>
      <rPr>
        <b/>
        <sz val="12"/>
        <color rgb="FFFF0000"/>
        <rFont val="ＭＳ Ｐゴシック"/>
        <family val="3"/>
        <charset val="128"/>
      </rPr>
      <t xml:space="preserve">（注意） </t>
    </r>
    <phoneticPr fontId="7"/>
  </si>
  <si>
    <r>
      <rPr>
        <b/>
        <sz val="12"/>
        <color rgb="FFFF0000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年齢別種目が不成立の場合、「若年種目」に変更します。</t>
    </r>
    <rPh sb="1" eb="4">
      <t>ネンレイベツ</t>
    </rPh>
    <rPh sb="4" eb="6">
      <t>シュモク</t>
    </rPh>
    <rPh sb="15" eb="17">
      <t>ジャクネン</t>
    </rPh>
    <rPh sb="17" eb="19">
      <t>シュモク</t>
    </rPh>
    <rPh sb="21" eb="23">
      <t>ヘンコウ</t>
    </rPh>
    <phoneticPr fontId="7"/>
  </si>
  <si>
    <t>（注１）</t>
    <rPh sb="1" eb="2">
      <t>チュウ</t>
    </rPh>
    <phoneticPr fontId="7"/>
  </si>
  <si>
    <t>大会成績記入例</t>
    <rPh sb="0" eb="2">
      <t>タイカイ</t>
    </rPh>
    <rPh sb="2" eb="4">
      <t>セイセキ</t>
    </rPh>
    <rPh sb="4" eb="7">
      <t>キニュウレイ</t>
    </rPh>
    <phoneticPr fontId="7"/>
  </si>
  <si>
    <t>B1</t>
  </si>
  <si>
    <t>B1</t>
    <phoneticPr fontId="7"/>
  </si>
  <si>
    <t>B2</t>
  </si>
  <si>
    <t>B2</t>
    <phoneticPr fontId="7"/>
  </si>
  <si>
    <t>申　込　書     （</t>
    <rPh sb="0" eb="1">
      <t>モウシコ</t>
    </rPh>
    <rPh sb="2" eb="3">
      <t>ショ</t>
    </rPh>
    <phoneticPr fontId="4"/>
  </si>
  <si>
    <t>年度</t>
    <rPh sb="0" eb="1">
      <t>ド</t>
    </rPh>
    <phoneticPr fontId="7"/>
  </si>
  <si>
    <t>GNF-J</t>
    <phoneticPr fontId="7"/>
  </si>
  <si>
    <t>所属名称
(全角)</t>
    <rPh sb="0" eb="2">
      <t>ショゾク</t>
    </rPh>
    <rPh sb="2" eb="4">
      <t>メイショウ</t>
    </rPh>
    <rPh sb="6" eb="8">
      <t>ゼンカク</t>
    </rPh>
    <phoneticPr fontId="4"/>
  </si>
  <si>
    <t>大会成績（注１）</t>
  </si>
  <si>
    <t>（注２）</t>
    <rPh sb="1" eb="2">
      <t>チュウ</t>
    </rPh>
    <phoneticPr fontId="2"/>
  </si>
  <si>
    <t>会長杯</t>
    <rPh sb="0" eb="2">
      <t>カイチョウハイ</t>
    </rPh>
    <phoneticPr fontId="7"/>
  </si>
  <si>
    <t>i</t>
    <phoneticPr fontId="7"/>
  </si>
  <si>
    <t>k</t>
    <phoneticPr fontId="7"/>
  </si>
  <si>
    <r>
      <t>電話番号</t>
    </r>
    <r>
      <rPr>
        <sz val="12"/>
        <rFont val="ＭＳ Ｐゴシック"/>
        <family val="3"/>
        <charset val="128"/>
        <scheme val="minor"/>
      </rPr>
      <t>（横須賀局は局番不要）</t>
    </r>
    <rPh sb="8" eb="9">
      <t>キョク</t>
    </rPh>
    <phoneticPr fontId="7"/>
  </si>
  <si>
    <r>
      <t xml:space="preserve">Ａ２：シングルス
</t>
    </r>
    <r>
      <rPr>
        <b/>
        <sz val="11"/>
        <color theme="9" tint="-0.499984740745262"/>
        <rFont val="ＭＳ Ｐ明朝"/>
        <family val="1"/>
        <charset val="128"/>
      </rPr>
      <t>(横須賀市民)</t>
    </r>
  </si>
  <si>
    <r>
      <t xml:space="preserve">Ａ１：シングルス
</t>
    </r>
    <r>
      <rPr>
        <b/>
        <sz val="11"/>
        <color rgb="FF7030A0"/>
        <rFont val="ＭＳ Ｐ明朝"/>
        <family val="1"/>
        <charset val="128"/>
      </rPr>
      <t>(協会加盟員)</t>
    </r>
  </si>
  <si>
    <t>Ａ３：シングルス
（高校生以下）</t>
    <rPh sb="10" eb="13">
      <t>コウコウセイ</t>
    </rPh>
    <rPh sb="13" eb="15">
      <t>イカ</t>
    </rPh>
    <phoneticPr fontId="4"/>
  </si>
  <si>
    <r>
      <t>　（</t>
    </r>
    <r>
      <rPr>
        <b/>
        <sz val="11"/>
        <color rgb="FF7030A0"/>
        <rFont val="ＭＳ Ｐ明朝"/>
        <family val="1"/>
        <charset val="128"/>
      </rPr>
      <t>協会加盟団体</t>
    </r>
    <r>
      <rPr>
        <b/>
        <sz val="11"/>
        <rFont val="ＭＳ Ｐ明朝"/>
        <family val="1"/>
        <charset val="128"/>
      </rPr>
      <t>/</t>
    </r>
    <r>
      <rPr>
        <b/>
        <sz val="11"/>
        <color theme="9" tint="-0.499984740745262"/>
        <rFont val="ＭＳ Ｐ明朝"/>
        <family val="1"/>
        <charset val="128"/>
      </rPr>
      <t>横須賀市民：共通</t>
    </r>
    <r>
      <rPr>
        <b/>
        <sz val="11"/>
        <rFont val="ＭＳ Ｐ明朝"/>
        <family val="1"/>
        <charset val="128"/>
      </rPr>
      <t>）</t>
    </r>
    <rPh sb="15" eb="17">
      <t>キョウツウ</t>
    </rPh>
    <phoneticPr fontId="7"/>
  </si>
  <si>
    <r>
      <t>（</t>
    </r>
    <r>
      <rPr>
        <b/>
        <sz val="12"/>
        <color rgb="FF7030A0"/>
        <rFont val="ＭＳ Ｐ明朝"/>
        <family val="1"/>
        <charset val="128"/>
      </rPr>
      <t>協会加盟団体</t>
    </r>
    <r>
      <rPr>
        <b/>
        <sz val="12"/>
        <rFont val="ＭＳ Ｐ明朝"/>
        <family val="1"/>
        <charset val="128"/>
      </rPr>
      <t>/</t>
    </r>
    <r>
      <rPr>
        <b/>
        <sz val="12"/>
        <color theme="9" tint="-0.499984740745262"/>
        <rFont val="ＭＳ Ｐ明朝"/>
        <family val="1"/>
        <charset val="128"/>
      </rPr>
      <t>横須賀市民：共通</t>
    </r>
    <r>
      <rPr>
        <b/>
        <sz val="12"/>
        <rFont val="ＭＳ Ｐ明朝"/>
        <family val="1"/>
        <charset val="128"/>
      </rPr>
      <t>）</t>
    </r>
    <rPh sb="14" eb="16">
      <t>キョウツウ</t>
    </rPh>
    <phoneticPr fontId="7"/>
  </si>
  <si>
    <t>備考
（他大会成績、等）</t>
    <rPh sb="0" eb="2">
      <t>ビコウ</t>
    </rPh>
    <rPh sb="2" eb="3">
      <t>タ</t>
    </rPh>
    <rPh sb="4" eb="6">
      <t>タイカイ</t>
    </rPh>
    <rPh sb="6" eb="8">
      <t>セイセキ</t>
    </rPh>
    <rPh sb="7" eb="8">
      <t>オヨ</t>
    </rPh>
    <rPh sb="10" eb="11">
      <t>ナド</t>
    </rPh>
    <phoneticPr fontId="7"/>
  </si>
  <si>
    <t>優勝：Ｂ１、準優勝：Ｂ２、ベスト４：Ｂ４（記入はＢ４迄）</t>
    <rPh sb="0" eb="2">
      <t>ユウショウ</t>
    </rPh>
    <rPh sb="6" eb="7">
      <t>ジュン</t>
    </rPh>
    <rPh sb="7" eb="9">
      <t>ユウショウ</t>
    </rPh>
    <rPh sb="21" eb="23">
      <t>キニュウ</t>
    </rPh>
    <rPh sb="26" eb="27">
      <t>マデ</t>
    </rPh>
    <phoneticPr fontId="7"/>
  </si>
  <si>
    <t>出場種目の異なる、５０歳で優勝した場合：５０Ｂ１</t>
    <rPh sb="0" eb="2">
      <t>シュツジョウ</t>
    </rPh>
    <rPh sb="2" eb="4">
      <t>シュモク</t>
    </rPh>
    <rPh sb="5" eb="6">
      <t>コト</t>
    </rPh>
    <rPh sb="11" eb="12">
      <t>サイ</t>
    </rPh>
    <rPh sb="13" eb="15">
      <t>ユウショウ</t>
    </rPh>
    <rPh sb="17" eb="19">
      <t>バアイ</t>
    </rPh>
    <phoneticPr fontId="7"/>
  </si>
  <si>
    <t>旧姓：伊藤、県選手権一般Ｂ１６</t>
    <rPh sb="0" eb="2">
      <t>キュウセイ</t>
    </rPh>
    <rPh sb="3" eb="5">
      <t>イトウ</t>
    </rPh>
    <rPh sb="6" eb="7">
      <t>ケン</t>
    </rPh>
    <rPh sb="7" eb="10">
      <t>センシュケン</t>
    </rPh>
    <rPh sb="10" eb="12">
      <t>イッパン</t>
    </rPh>
    <phoneticPr fontId="7"/>
  </si>
  <si>
    <t>４０歳上</t>
    <rPh sb="1" eb="2">
      <t>サイ</t>
    </rPh>
    <rPh sb="2" eb="3">
      <t>ウエ</t>
    </rPh>
    <phoneticPr fontId="7"/>
  </si>
  <si>
    <t>４５歳上</t>
    <rPh sb="1" eb="2">
      <t>サイ</t>
    </rPh>
    <rPh sb="2" eb="3">
      <t>ウエ</t>
    </rPh>
    <phoneticPr fontId="7"/>
  </si>
  <si>
    <t>７０歳上</t>
    <rPh sb="2" eb="3">
      <t>サイ</t>
    </rPh>
    <rPh sb="3" eb="4">
      <t>ウエ</t>
    </rPh>
    <phoneticPr fontId="7"/>
  </si>
  <si>
    <t>選択・記入</t>
    <rPh sb="0" eb="1">
      <t>センタク</t>
    </rPh>
    <rPh sb="3" eb="5">
      <t>キニュウ</t>
    </rPh>
    <phoneticPr fontId="7"/>
  </si>
  <si>
    <t>　（協会加盟団体/横須賀市民：共通）</t>
    <rPh sb="15" eb="17">
      <t>キョウツウ</t>
    </rPh>
    <phoneticPr fontId="7"/>
  </si>
  <si>
    <r>
      <t xml:space="preserve">Ａ１：シングルス
</t>
    </r>
    <r>
      <rPr>
        <b/>
        <sz val="11"/>
        <rFont val="ＭＳ Ｐ明朝"/>
        <family val="1"/>
        <charset val="128"/>
      </rPr>
      <t>(協会加盟員)</t>
    </r>
  </si>
  <si>
    <r>
      <t xml:space="preserve">Ａ２：シングルス
</t>
    </r>
    <r>
      <rPr>
        <b/>
        <sz val="11"/>
        <rFont val="ＭＳ Ｐ明朝"/>
        <family val="1"/>
        <charset val="128"/>
      </rPr>
      <t>(横須賀市民)</t>
    </r>
  </si>
  <si>
    <t>（協会加盟団体/横須賀市民：共通）</t>
    <rPh sb="14" eb="16">
      <t>キョウツウ</t>
    </rPh>
    <phoneticPr fontId="7"/>
  </si>
  <si>
    <r>
      <t>　</t>
    </r>
    <r>
      <rPr>
        <b/>
        <sz val="12"/>
        <rFont val="ＭＳ Ｐゴシック"/>
        <family val="3"/>
        <charset val="128"/>
      </rPr>
      <t xml:space="preserve">（注意） </t>
    </r>
    <phoneticPr fontId="7"/>
  </si>
  <si>
    <r>
      <rPr>
        <b/>
        <sz val="12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年齢別種目が不成立の場合、「若年種目」に変更します。</t>
    </r>
    <rPh sb="1" eb="4">
      <t>ネンレイベツ</t>
    </rPh>
    <rPh sb="4" eb="6">
      <t>シュモク</t>
    </rPh>
    <rPh sb="15" eb="17">
      <t>ジャクネン</t>
    </rPh>
    <rPh sb="17" eb="19">
      <t>シュモク</t>
    </rPh>
    <rPh sb="21" eb="23">
      <t>ヘンコウ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</si>
</sst>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#"/>
    <numFmt numFmtId="177" formatCode="00"/>
    <numFmt numFmtId="178" formatCode="&quot;第 &quot;\ #\ &quot; 回&quot;"/>
    <numFmt numFmtId="179" formatCode="&quot;第&quot;\ #\ &quot;回&quot;"/>
    <numFmt numFmtId="180" formatCode="#\ &quot;年&quot;"/>
    <numFmt numFmtId="181" formatCode="#\ &quot;月&quot;"/>
    <numFmt numFmtId="182" formatCode="#\ &quot;日&quot;"/>
  </numFmts>
  <fonts count="33" x14ac:knownFonts="1">
    <font>
      <sz val="14"/>
      <name val="Terminal"/>
      <charset val="128"/>
    </font>
    <font>
      <sz val="11"/>
      <name val="ＭＳ 明朝"/>
      <family val="1"/>
      <charset val="128"/>
    </font>
    <font>
      <sz val="7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11"/>
      <name val="ＭＳ Ｐゴシック"/>
      <family val="3"/>
      <charset val="128"/>
    </font>
    <font>
      <sz val="7"/>
      <name val="Terminal"/>
      <charset val="128"/>
    </font>
    <font>
      <sz val="11"/>
      <name val="ＭＳ Ｐゴシック"/>
      <family val="3"/>
      <charset val="128"/>
    </font>
    <font>
      <sz val="11"/>
      <name val="Terminal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color rgb="FF0070C0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1"/>
      <color theme="9" tint="-0.499984740745262"/>
      <name val="ＭＳ Ｐ明朝"/>
      <family val="1"/>
      <charset val="128"/>
    </font>
    <font>
      <b/>
      <sz val="11"/>
      <color rgb="FF0070C0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rgb="FF0070C0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1"/>
      <color rgb="FF7030A0"/>
      <name val="ＭＳ Ｐ明朝"/>
      <family val="1"/>
      <charset val="128"/>
    </font>
    <font>
      <b/>
      <sz val="11"/>
      <color rgb="FF7030A0"/>
      <name val="ＭＳ Ｐゴシック"/>
      <family val="3"/>
      <charset val="128"/>
      <scheme val="minor"/>
    </font>
    <font>
      <b/>
      <sz val="12"/>
      <color rgb="FF7030A0"/>
      <name val="ＭＳ Ｐ明朝"/>
      <family val="1"/>
      <charset val="128"/>
    </font>
    <font>
      <b/>
      <sz val="12"/>
      <color theme="9" tint="-0.499984740745262"/>
      <name val="ＭＳ Ｐ明朝"/>
      <family val="1"/>
      <charset val="128"/>
    </font>
    <font>
      <b/>
      <sz val="1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FFCC"/>
        <bgColor indexed="64"/>
      </patternFill>
    </fill>
  </fills>
  <borders count="1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 diagonalUp="1" diagonalDown="1"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 diagonalUp="1" diagonalDown="1"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 diagonalUp="1" diagonalDown="1">
      <left style="hair">
        <color indexed="64"/>
      </left>
      <right style="hair">
        <color indexed="64"/>
      </right>
      <top/>
      <bottom style="medium">
        <color indexed="64"/>
      </bottom>
      <diagonal style="hair">
        <color indexed="64"/>
      </diagonal>
    </border>
    <border diagonalUp="1" diagonalDown="1">
      <left style="hair">
        <color indexed="64"/>
      </left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 diagonalUp="1" diagonalDown="1">
      <left style="medium">
        <color indexed="64"/>
      </left>
      <right style="hair">
        <color indexed="64"/>
      </right>
      <top/>
      <bottom style="medium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14">
    <xf numFmtId="0" fontId="0" fillId="0" borderId="0"/>
    <xf numFmtId="38" fontId="1" fillId="0" borderId="0" applyFont="0" applyFill="0" applyBorder="0" applyAlignment="0" applyProtection="0"/>
    <xf numFmtId="0" fontId="6" fillId="0" borderId="0"/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38" fontId="3" fillId="0" borderId="0" applyFont="0" applyFill="0" applyBorder="0" applyAlignment="0" applyProtection="0"/>
    <xf numFmtId="0" fontId="3" fillId="0" borderId="0"/>
    <xf numFmtId="0" fontId="3" fillId="0" borderId="0">
      <alignment vertical="center"/>
    </xf>
  </cellStyleXfs>
  <cellXfs count="394">
    <xf numFmtId="0" fontId="0" fillId="0" borderId="0" xfId="0"/>
    <xf numFmtId="49" fontId="0" fillId="0" borderId="0" xfId="0" applyNumberFormat="1"/>
    <xf numFmtId="0" fontId="10" fillId="0" borderId="0" xfId="6" quotePrefix="1" applyFont="1" applyAlignment="1">
      <alignment horizontal="left" vertical="center"/>
    </xf>
    <xf numFmtId="38" fontId="10" fillId="0" borderId="0" xfId="1" quotePrefix="1" applyFont="1" applyFill="1" applyBorder="1" applyAlignment="1">
      <alignment horizontal="left" vertical="center"/>
    </xf>
    <xf numFmtId="0" fontId="10" fillId="0" borderId="0" xfId="6" applyFont="1" applyAlignment="1">
      <alignment horizontal="left" vertical="center"/>
    </xf>
    <xf numFmtId="176" fontId="10" fillId="0" borderId="0" xfId="6" applyNumberFormat="1" applyFont="1" applyAlignment="1">
      <alignment horizontal="left" vertical="center"/>
    </xf>
    <xf numFmtId="0" fontId="10" fillId="0" borderId="0" xfId="6" applyFont="1" applyAlignment="1">
      <alignment vertical="center"/>
    </xf>
    <xf numFmtId="0" fontId="5" fillId="0" borderId="0" xfId="6" applyFont="1" applyAlignment="1">
      <alignment vertical="center"/>
    </xf>
    <xf numFmtId="0" fontId="0" fillId="0" borderId="0" xfId="0" applyAlignment="1">
      <alignment horizontal="center"/>
    </xf>
    <xf numFmtId="0" fontId="0" fillId="0" borderId="67" xfId="0" applyBorder="1" applyAlignment="1">
      <alignment horizontal="center"/>
    </xf>
    <xf numFmtId="49" fontId="0" fillId="0" borderId="67" xfId="0" applyNumberFormat="1" applyBorder="1" applyAlignment="1">
      <alignment horizontal="center"/>
    </xf>
    <xf numFmtId="0" fontId="10" fillId="0" borderId="0" xfId="7" applyFont="1" applyAlignment="1">
      <alignment vertical="center"/>
    </xf>
    <xf numFmtId="0" fontId="10" fillId="0" borderId="0" xfId="0" quotePrefix="1" applyFont="1" applyAlignment="1">
      <alignment vertical="center"/>
    </xf>
    <xf numFmtId="0" fontId="8" fillId="0" borderId="67" xfId="8" quotePrefix="1" applyFont="1" applyBorder="1" applyAlignment="1">
      <alignment vertical="center" shrinkToFit="1"/>
    </xf>
    <xf numFmtId="49" fontId="8" fillId="0" borderId="67" xfId="8" quotePrefix="1" applyNumberFormat="1" applyFont="1" applyBorder="1" applyAlignment="1">
      <alignment vertical="center" shrinkToFit="1"/>
    </xf>
    <xf numFmtId="0" fontId="8" fillId="0" borderId="67" xfId="8" applyFont="1" applyBorder="1" applyAlignment="1">
      <alignment vertical="center" shrinkToFit="1"/>
    </xf>
    <xf numFmtId="0" fontId="8" fillId="0" borderId="67" xfId="8" quotePrefix="1" applyFont="1" applyBorder="1" applyAlignment="1">
      <alignment vertical="center" wrapText="1" shrinkToFit="1"/>
    </xf>
    <xf numFmtId="0" fontId="8" fillId="0" borderId="67" xfId="7" quotePrefix="1" applyFont="1" applyBorder="1" applyAlignment="1">
      <alignment vertical="center" wrapText="1" shrinkToFit="1"/>
    </xf>
    <xf numFmtId="49" fontId="8" fillId="0" borderId="67" xfId="8" quotePrefix="1" applyNumberFormat="1" applyFont="1" applyBorder="1" applyAlignment="1">
      <alignment vertical="center" wrapText="1" shrinkToFit="1"/>
    </xf>
    <xf numFmtId="0" fontId="8" fillId="0" borderId="67" xfId="8" applyFont="1" applyBorder="1" applyAlignment="1">
      <alignment vertical="center" wrapText="1" shrinkToFit="1"/>
    </xf>
    <xf numFmtId="0" fontId="8" fillId="0" borderId="67" xfId="0" applyFont="1" applyBorder="1"/>
    <xf numFmtId="49" fontId="8" fillId="0" borderId="67" xfId="0" applyNumberFormat="1" applyFont="1" applyBorder="1"/>
    <xf numFmtId="0" fontId="8" fillId="3" borderId="67" xfId="0" applyFont="1" applyFill="1" applyBorder="1"/>
    <xf numFmtId="0" fontId="8" fillId="0" borderId="67" xfId="8" quotePrefix="1" applyFont="1" applyBorder="1" applyAlignment="1">
      <alignment horizontal="center" vertical="center" wrapText="1" shrinkToFit="1"/>
    </xf>
    <xf numFmtId="0" fontId="8" fillId="4" borderId="67" xfId="0" applyFont="1" applyFill="1" applyBorder="1"/>
    <xf numFmtId="0" fontId="9" fillId="0" borderId="67" xfId="0" applyFont="1" applyBorder="1"/>
    <xf numFmtId="49" fontId="9" fillId="0" borderId="67" xfId="0" applyNumberFormat="1" applyFont="1" applyBorder="1"/>
    <xf numFmtId="0" fontId="10" fillId="0" borderId="0" xfId="6" quotePrefix="1" applyFont="1" applyAlignment="1">
      <alignment horizontal="center" vertical="center"/>
    </xf>
    <xf numFmtId="0" fontId="10" fillId="0" borderId="0" xfId="7" applyFont="1" applyAlignment="1">
      <alignment horizontal="left" vertical="center"/>
    </xf>
    <xf numFmtId="0" fontId="13" fillId="0" borderId="0" xfId="4" quotePrefix="1" applyFont="1" applyAlignment="1">
      <alignment horizontal="right" vertical="center"/>
    </xf>
    <xf numFmtId="0" fontId="11" fillId="0" borderId="0" xfId="3" quotePrefix="1" applyFont="1">
      <alignment vertical="center"/>
    </xf>
    <xf numFmtId="0" fontId="13" fillId="0" borderId="0" xfId="4" quotePrefix="1" applyFont="1">
      <alignment vertical="center"/>
    </xf>
    <xf numFmtId="0" fontId="12" fillId="0" borderId="0" xfId="4" applyFont="1">
      <alignment vertical="center"/>
    </xf>
    <xf numFmtId="0" fontId="11" fillId="0" borderId="0" xfId="8" quotePrefix="1" applyFont="1"/>
    <xf numFmtId="0" fontId="10" fillId="0" borderId="0" xfId="8" applyFont="1"/>
    <xf numFmtId="0" fontId="12" fillId="0" borderId="0" xfId="8" applyFont="1"/>
    <xf numFmtId="0" fontId="11" fillId="0" borderId="27" xfId="8" quotePrefix="1" applyFont="1" applyBorder="1" applyAlignment="1">
      <alignment horizontal="center" vertical="top"/>
    </xf>
    <xf numFmtId="0" fontId="11" fillId="0" borderId="0" xfId="8" quotePrefix="1" applyFont="1" applyAlignment="1">
      <alignment horizontal="center" vertical="top"/>
    </xf>
    <xf numFmtId="0" fontId="10" fillId="0" borderId="0" xfId="8" applyFont="1" applyAlignment="1">
      <alignment horizontal="center" vertical="center"/>
    </xf>
    <xf numFmtId="0" fontId="15" fillId="0" borderId="0" xfId="8" applyFont="1"/>
    <xf numFmtId="0" fontId="10" fillId="0" borderId="0" xfId="8" applyFont="1" applyAlignment="1">
      <alignment horizontal="center"/>
    </xf>
    <xf numFmtId="14" fontId="10" fillId="0" borderId="0" xfId="8" applyNumberFormat="1" applyFont="1" applyAlignment="1">
      <alignment horizontal="center"/>
    </xf>
    <xf numFmtId="14" fontId="10" fillId="0" borderId="0" xfId="8" quotePrefix="1" applyNumberFormat="1" applyFont="1" applyAlignment="1">
      <alignment horizontal="center"/>
    </xf>
    <xf numFmtId="0" fontId="10" fillId="0" borderId="0" xfId="8" quotePrefix="1" applyFont="1" applyAlignment="1">
      <alignment horizontal="center"/>
    </xf>
    <xf numFmtId="0" fontId="16" fillId="0" borderId="0" xfId="8" applyFont="1" applyAlignment="1">
      <alignment horizontal="center"/>
    </xf>
    <xf numFmtId="0" fontId="10" fillId="0" borderId="0" xfId="7" applyFont="1" applyAlignment="1">
      <alignment horizontal="center" vertical="center"/>
    </xf>
    <xf numFmtId="0" fontId="5" fillId="0" borderId="0" xfId="7" applyFont="1" applyAlignment="1">
      <alignment vertical="center"/>
    </xf>
    <xf numFmtId="0" fontId="11" fillId="0" borderId="0" xfId="7" applyFont="1" applyAlignment="1">
      <alignment horizontal="center" vertical="center"/>
    </xf>
    <xf numFmtId="0" fontId="10" fillId="0" borderId="0" xfId="8" applyFont="1" applyAlignment="1">
      <alignment horizontal="left"/>
    </xf>
    <xf numFmtId="0" fontId="12" fillId="0" borderId="0" xfId="8" applyFont="1" applyAlignment="1">
      <alignment horizontal="left"/>
    </xf>
    <xf numFmtId="0" fontId="10" fillId="0" borderId="0" xfId="3" applyFont="1">
      <alignment vertical="center"/>
    </xf>
    <xf numFmtId="0" fontId="11" fillId="0" borderId="58" xfId="3" quotePrefix="1" applyFont="1" applyBorder="1">
      <alignment vertical="center"/>
    </xf>
    <xf numFmtId="0" fontId="10" fillId="0" borderId="0" xfId="3" quotePrefix="1" applyFont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0" fillId="0" borderId="0" xfId="3" quotePrefix="1" applyFont="1" applyAlignment="1">
      <alignment horizontal="right" vertical="center"/>
    </xf>
    <xf numFmtId="0" fontId="10" fillId="0" borderId="0" xfId="9" applyFont="1" applyAlignment="1">
      <alignment horizontal="center" vertical="center"/>
    </xf>
    <xf numFmtId="177" fontId="10" fillId="0" borderId="0" xfId="9" quotePrefix="1" applyNumberFormat="1" applyFont="1" applyAlignment="1">
      <alignment horizontal="center" vertical="center"/>
    </xf>
    <xf numFmtId="0" fontId="10" fillId="0" borderId="0" xfId="9" quotePrefix="1" applyFont="1" applyAlignment="1">
      <alignment horizontal="center" vertical="center"/>
    </xf>
    <xf numFmtId="0" fontId="10" fillId="0" borderId="27" xfId="3" applyFont="1" applyBorder="1" applyAlignment="1">
      <alignment horizontal="right" vertical="center"/>
    </xf>
    <xf numFmtId="0" fontId="10" fillId="0" borderId="22" xfId="3" applyFont="1" applyBorder="1" applyAlignment="1">
      <alignment horizontal="center" vertical="center"/>
    </xf>
    <xf numFmtId="0" fontId="10" fillId="0" borderId="23" xfId="3" applyFont="1" applyBorder="1" applyAlignment="1">
      <alignment horizontal="center" vertical="center"/>
    </xf>
    <xf numFmtId="0" fontId="10" fillId="0" borderId="62" xfId="5" quotePrefix="1" applyFont="1" applyBorder="1">
      <alignment vertical="center"/>
    </xf>
    <xf numFmtId="0" fontId="10" fillId="0" borderId="63" xfId="5" applyFont="1" applyBorder="1">
      <alignment vertical="center"/>
    </xf>
    <xf numFmtId="0" fontId="17" fillId="0" borderId="0" xfId="5" applyFont="1">
      <alignment vertical="center"/>
    </xf>
    <xf numFmtId="0" fontId="10" fillId="0" borderId="55" xfId="5" quotePrefix="1" applyFont="1" applyBorder="1">
      <alignment vertical="center"/>
    </xf>
    <xf numFmtId="0" fontId="10" fillId="0" borderId="54" xfId="5" quotePrefix="1" applyFont="1" applyBorder="1">
      <alignment vertical="center"/>
    </xf>
    <xf numFmtId="0" fontId="10" fillId="0" borderId="0" xfId="3" quotePrefix="1" applyFont="1" applyAlignment="1">
      <alignment horizontal="left" vertical="center"/>
    </xf>
    <xf numFmtId="0" fontId="12" fillId="0" borderId="0" xfId="3" applyFont="1">
      <alignment vertical="center"/>
    </xf>
    <xf numFmtId="0" fontId="10" fillId="0" borderId="3" xfId="3" applyFont="1" applyBorder="1">
      <alignment vertical="center"/>
    </xf>
    <xf numFmtId="0" fontId="10" fillId="0" borderId="13" xfId="3" applyFont="1" applyBorder="1" applyAlignment="1">
      <alignment horizontal="center" vertical="center"/>
    </xf>
    <xf numFmtId="0" fontId="10" fillId="0" borderId="13" xfId="3" quotePrefix="1" applyFont="1" applyBorder="1" applyAlignment="1">
      <alignment horizontal="center" vertical="center" wrapText="1"/>
    </xf>
    <xf numFmtId="0" fontId="10" fillId="0" borderId="68" xfId="3" quotePrefix="1" applyFont="1" applyBorder="1" applyAlignment="1">
      <alignment horizontal="center" vertical="center" wrapText="1"/>
    </xf>
    <xf numFmtId="0" fontId="10" fillId="0" borderId="17" xfId="3" applyFont="1" applyBorder="1" applyAlignment="1">
      <alignment horizontal="center" vertical="center" textRotation="255"/>
    </xf>
    <xf numFmtId="0" fontId="10" fillId="0" borderId="4" xfId="3" applyFont="1" applyBorder="1" applyAlignment="1">
      <alignment horizontal="center" vertical="center"/>
    </xf>
    <xf numFmtId="0" fontId="10" fillId="0" borderId="2" xfId="3" applyFont="1" applyBorder="1" applyAlignment="1">
      <alignment horizontal="center" vertical="center"/>
    </xf>
    <xf numFmtId="0" fontId="10" fillId="0" borderId="5" xfId="3" applyFont="1" applyBorder="1" applyAlignment="1">
      <alignment horizontal="center" vertical="center"/>
    </xf>
    <xf numFmtId="0" fontId="10" fillId="0" borderId="27" xfId="3" applyFont="1" applyBorder="1" applyAlignment="1">
      <alignment horizontal="center" vertical="center"/>
    </xf>
    <xf numFmtId="0" fontId="10" fillId="0" borderId="27" xfId="3" applyFont="1" applyBorder="1">
      <alignment vertical="center"/>
    </xf>
    <xf numFmtId="0" fontId="10" fillId="0" borderId="70" xfId="3" applyFont="1" applyBorder="1" applyAlignment="1">
      <alignment horizontal="center" vertical="center"/>
    </xf>
    <xf numFmtId="0" fontId="10" fillId="0" borderId="0" xfId="3" applyFont="1" applyAlignment="1">
      <alignment horizontal="right" vertical="center"/>
    </xf>
    <xf numFmtId="0" fontId="10" fillId="0" borderId="16" xfId="3" applyFont="1" applyBorder="1" applyAlignment="1">
      <alignment horizontal="center" vertical="center"/>
    </xf>
    <xf numFmtId="0" fontId="10" fillId="0" borderId="19" xfId="3" applyFont="1" applyBorder="1">
      <alignment vertical="center"/>
    </xf>
    <xf numFmtId="0" fontId="10" fillId="0" borderId="15" xfId="3" quotePrefix="1" applyFont="1" applyBorder="1" applyAlignment="1">
      <alignment horizontal="center" vertical="center" wrapText="1"/>
    </xf>
    <xf numFmtId="0" fontId="10" fillId="0" borderId="21" xfId="3" quotePrefix="1" applyFont="1" applyBorder="1" applyAlignment="1">
      <alignment horizontal="center" vertical="center" wrapText="1"/>
    </xf>
    <xf numFmtId="0" fontId="10" fillId="0" borderId="32" xfId="3" applyFont="1" applyBorder="1">
      <alignment vertical="center"/>
    </xf>
    <xf numFmtId="0" fontId="10" fillId="0" borderId="46" xfId="3" applyFont="1" applyBorder="1">
      <alignment vertical="center"/>
    </xf>
    <xf numFmtId="0" fontId="10" fillId="0" borderId="18" xfId="3" quotePrefix="1" applyFont="1" applyBorder="1" applyAlignment="1">
      <alignment horizontal="center" vertical="center"/>
    </xf>
    <xf numFmtId="0" fontId="10" fillId="0" borderId="13" xfId="3" quotePrefix="1" applyFont="1" applyBorder="1" applyAlignment="1">
      <alignment horizontal="center" vertical="center"/>
    </xf>
    <xf numFmtId="0" fontId="10" fillId="0" borderId="14" xfId="3" quotePrefix="1" applyFont="1" applyBorder="1" applyAlignment="1">
      <alignment horizontal="center" vertical="center"/>
    </xf>
    <xf numFmtId="0" fontId="10" fillId="0" borderId="20" xfId="3" quotePrefix="1" applyFont="1" applyBorder="1" applyAlignment="1">
      <alignment horizontal="center" vertical="center" textRotation="255"/>
    </xf>
    <xf numFmtId="0" fontId="10" fillId="0" borderId="13" xfId="3" quotePrefix="1" applyFont="1" applyBorder="1" applyAlignment="1">
      <alignment horizontal="center" vertical="center" textRotation="255"/>
    </xf>
    <xf numFmtId="0" fontId="10" fillId="0" borderId="14" xfId="3" quotePrefix="1" applyFont="1" applyBorder="1" applyAlignment="1">
      <alignment horizontal="center" vertical="center" textRotation="255"/>
    </xf>
    <xf numFmtId="0" fontId="10" fillId="0" borderId="28" xfId="3" applyFont="1" applyBorder="1" applyAlignment="1">
      <alignment horizontal="center" vertical="center"/>
    </xf>
    <xf numFmtId="0" fontId="10" fillId="0" borderId="29" xfId="3" applyFont="1" applyBorder="1" applyAlignment="1">
      <alignment horizontal="center" vertical="center"/>
    </xf>
    <xf numFmtId="0" fontId="10" fillId="0" borderId="33" xfId="3" applyFont="1" applyBorder="1" applyAlignment="1">
      <alignment horizontal="center" vertical="center"/>
    </xf>
    <xf numFmtId="0" fontId="10" fillId="0" borderId="41" xfId="3" applyFont="1" applyBorder="1">
      <alignment vertical="center"/>
    </xf>
    <xf numFmtId="0" fontId="10" fillId="0" borderId="29" xfId="3" applyFont="1" applyBorder="1">
      <alignment vertical="center"/>
    </xf>
    <xf numFmtId="0" fontId="10" fillId="0" borderId="33" xfId="3" applyFont="1" applyBorder="1">
      <alignment vertical="center"/>
    </xf>
    <xf numFmtId="0" fontId="10" fillId="0" borderId="30" xfId="3" applyFont="1" applyBorder="1" applyAlignment="1">
      <alignment horizontal="center" vertical="center"/>
    </xf>
    <xf numFmtId="0" fontId="10" fillId="0" borderId="31" xfId="3" applyFont="1" applyBorder="1" applyAlignment="1">
      <alignment horizontal="center" vertical="center"/>
    </xf>
    <xf numFmtId="0" fontId="10" fillId="0" borderId="34" xfId="3" applyFont="1" applyBorder="1" applyAlignment="1">
      <alignment horizontal="center" vertical="center"/>
    </xf>
    <xf numFmtId="0" fontId="10" fillId="0" borderId="48" xfId="3" applyFont="1" applyBorder="1">
      <alignment vertical="center"/>
    </xf>
    <xf numFmtId="0" fontId="10" fillId="0" borderId="35" xfId="3" applyFont="1" applyBorder="1">
      <alignment vertical="center"/>
    </xf>
    <xf numFmtId="0" fontId="10" fillId="0" borderId="36" xfId="3" applyFont="1" applyBorder="1">
      <alignment vertical="center"/>
    </xf>
    <xf numFmtId="0" fontId="10" fillId="0" borderId="6" xfId="3" applyFont="1" applyBorder="1">
      <alignment vertical="center"/>
    </xf>
    <xf numFmtId="0" fontId="10" fillId="0" borderId="7" xfId="3" applyFont="1" applyBorder="1">
      <alignment vertical="center"/>
    </xf>
    <xf numFmtId="0" fontId="10" fillId="0" borderId="8" xfId="3" applyFont="1" applyBorder="1">
      <alignment vertical="center"/>
    </xf>
    <xf numFmtId="0" fontId="10" fillId="0" borderId="0" xfId="3" quotePrefix="1" applyFont="1">
      <alignment vertical="center"/>
    </xf>
    <xf numFmtId="38" fontId="10" fillId="0" borderId="0" xfId="1" quotePrefix="1" applyFont="1" applyFill="1" applyBorder="1" applyAlignment="1">
      <alignment vertical="center"/>
    </xf>
    <xf numFmtId="38" fontId="10" fillId="0" borderId="0" xfId="1" applyFont="1" applyFill="1" applyBorder="1" applyAlignment="1">
      <alignment vertical="center"/>
    </xf>
    <xf numFmtId="0" fontId="10" fillId="0" borderId="9" xfId="3" applyFont="1" applyBorder="1">
      <alignment vertical="center"/>
    </xf>
    <xf numFmtId="0" fontId="10" fillId="0" borderId="0" xfId="3" quotePrefix="1" applyFont="1" applyAlignment="1">
      <alignment horizontal="left" vertical="top"/>
    </xf>
    <xf numFmtId="38" fontId="10" fillId="0" borderId="0" xfId="1" quotePrefix="1" applyFont="1" applyFill="1" applyBorder="1" applyAlignment="1">
      <alignment horizontal="right" vertical="center"/>
    </xf>
    <xf numFmtId="38" fontId="10" fillId="0" borderId="0" xfId="1" applyFont="1" applyFill="1" applyBorder="1" applyAlignment="1">
      <alignment horizontal="right" vertical="center"/>
    </xf>
    <xf numFmtId="38" fontId="10" fillId="0" borderId="0" xfId="1" applyFont="1" applyFill="1" applyBorder="1" applyAlignment="1">
      <alignment horizontal="center" vertical="center"/>
    </xf>
    <xf numFmtId="0" fontId="10" fillId="0" borderId="10" xfId="3" applyFont="1" applyBorder="1" applyAlignment="1">
      <alignment vertical="top"/>
    </xf>
    <xf numFmtId="0" fontId="10" fillId="0" borderId="11" xfId="3" quotePrefix="1" applyFont="1" applyBorder="1" applyAlignment="1">
      <alignment horizontal="left" vertical="top"/>
    </xf>
    <xf numFmtId="0" fontId="10" fillId="0" borderId="11" xfId="3" applyFont="1" applyBorder="1" applyAlignment="1">
      <alignment vertical="top"/>
    </xf>
    <xf numFmtId="0" fontId="10" fillId="0" borderId="11" xfId="3" applyFont="1" applyBorder="1" applyAlignment="1">
      <alignment horizontal="center" vertical="top"/>
    </xf>
    <xf numFmtId="38" fontId="10" fillId="0" borderId="11" xfId="1" quotePrefix="1" applyFont="1" applyFill="1" applyBorder="1" applyAlignment="1">
      <alignment horizontal="right" vertical="top"/>
    </xf>
    <xf numFmtId="38" fontId="10" fillId="0" borderId="11" xfId="1" applyFont="1" applyFill="1" applyBorder="1" applyAlignment="1">
      <alignment horizontal="right" vertical="top"/>
    </xf>
    <xf numFmtId="38" fontId="10" fillId="0" borderId="11" xfId="1" applyFont="1" applyFill="1" applyBorder="1" applyAlignment="1">
      <alignment horizontal="center" vertical="top"/>
    </xf>
    <xf numFmtId="0" fontId="12" fillId="0" borderId="0" xfId="3" applyFont="1" applyAlignment="1">
      <alignment vertical="top"/>
    </xf>
    <xf numFmtId="0" fontId="10" fillId="0" borderId="24" xfId="3" applyFont="1" applyBorder="1">
      <alignment vertical="center"/>
    </xf>
    <xf numFmtId="0" fontId="10" fillId="0" borderId="8" xfId="3" quotePrefix="1" applyFont="1" applyBorder="1" applyAlignment="1">
      <alignment horizontal="left" vertical="center"/>
    </xf>
    <xf numFmtId="38" fontId="10" fillId="0" borderId="59" xfId="1" applyFont="1" applyFill="1" applyBorder="1" applyAlignment="1">
      <alignment vertical="center"/>
    </xf>
    <xf numFmtId="38" fontId="10" fillId="0" borderId="60" xfId="1" applyFont="1" applyFill="1" applyBorder="1" applyAlignment="1">
      <alignment vertical="center"/>
    </xf>
    <xf numFmtId="0" fontId="10" fillId="0" borderId="25" xfId="3" applyFont="1" applyBorder="1">
      <alignment vertical="center"/>
    </xf>
    <xf numFmtId="0" fontId="10" fillId="0" borderId="10" xfId="3" applyFont="1" applyBorder="1">
      <alignment vertical="center"/>
    </xf>
    <xf numFmtId="0" fontId="10" fillId="0" borderId="11" xfId="3" applyFont="1" applyBorder="1">
      <alignment vertical="center"/>
    </xf>
    <xf numFmtId="0" fontId="10" fillId="0" borderId="11" xfId="3" quotePrefix="1" applyFont="1" applyBorder="1" applyAlignment="1">
      <alignment horizontal="right" vertical="center"/>
    </xf>
    <xf numFmtId="0" fontId="10" fillId="0" borderId="11" xfId="3" quotePrefix="1" applyFont="1" applyBorder="1" applyAlignment="1">
      <alignment horizontal="center" vertical="center"/>
    </xf>
    <xf numFmtId="0" fontId="10" fillId="0" borderId="12" xfId="3" applyFont="1" applyBorder="1" applyAlignment="1">
      <alignment horizontal="right" vertical="center"/>
    </xf>
    <xf numFmtId="49" fontId="0" fillId="0" borderId="71" xfId="0" applyNumberFormat="1" applyBorder="1" applyAlignment="1">
      <alignment horizontal="center"/>
    </xf>
    <xf numFmtId="0" fontId="3" fillId="0" borderId="67" xfId="7" quotePrefix="1" applyBorder="1" applyAlignment="1">
      <alignment vertical="center" wrapText="1" shrinkToFit="1"/>
    </xf>
    <xf numFmtId="49" fontId="3" fillId="0" borderId="67" xfId="0" applyNumberFormat="1" applyFont="1" applyBorder="1"/>
    <xf numFmtId="49" fontId="3" fillId="0" borderId="67" xfId="0" applyNumberFormat="1" applyFont="1" applyBorder="1" applyAlignment="1">
      <alignment horizontal="center"/>
    </xf>
    <xf numFmtId="0" fontId="3" fillId="3" borderId="67" xfId="0" applyFont="1" applyFill="1" applyBorder="1"/>
    <xf numFmtId="49" fontId="8" fillId="0" borderId="67" xfId="0" applyNumberFormat="1" applyFont="1" applyBorder="1" applyAlignment="1">
      <alignment horizontal="center"/>
    </xf>
    <xf numFmtId="0" fontId="3" fillId="4" borderId="67" xfId="0" applyFont="1" applyFill="1" applyBorder="1"/>
    <xf numFmtId="0" fontId="3" fillId="0" borderId="67" xfId="8" quotePrefix="1" applyFont="1" applyBorder="1" applyAlignment="1">
      <alignment horizontal="center" vertical="center" wrapText="1" shrinkToFit="1"/>
    </xf>
    <xf numFmtId="0" fontId="13" fillId="0" borderId="0" xfId="4" quotePrefix="1" applyFont="1" applyAlignment="1">
      <alignment horizontal="left" vertical="center"/>
    </xf>
    <xf numFmtId="0" fontId="10" fillId="0" borderId="72" xfId="9" applyFont="1" applyBorder="1" applyAlignment="1">
      <alignment horizontal="center" vertical="center"/>
    </xf>
    <xf numFmtId="177" fontId="10" fillId="0" borderId="72" xfId="9" applyNumberFormat="1" applyFont="1" applyBorder="1" applyAlignment="1">
      <alignment horizontal="center" vertical="center"/>
    </xf>
    <xf numFmtId="0" fontId="10" fillId="0" borderId="27" xfId="9" quotePrefix="1" applyFont="1" applyBorder="1" applyAlignment="1">
      <alignment vertical="center"/>
    </xf>
    <xf numFmtId="0" fontId="3" fillId="0" borderId="27" xfId="9" quotePrefix="1" applyBorder="1" applyAlignment="1">
      <alignment horizontal="center" shrinkToFit="1"/>
    </xf>
    <xf numFmtId="0" fontId="12" fillId="0" borderId="0" xfId="10" applyFont="1" applyAlignment="1">
      <alignment horizontal="center"/>
    </xf>
    <xf numFmtId="0" fontId="10" fillId="0" borderId="27" xfId="9" applyFont="1" applyBorder="1" applyAlignment="1">
      <alignment horizontal="center"/>
    </xf>
    <xf numFmtId="0" fontId="10" fillId="0" borderId="27" xfId="9" quotePrefix="1" applyFont="1" applyBorder="1"/>
    <xf numFmtId="0" fontId="0" fillId="0" borderId="67" xfId="0" applyBorder="1"/>
    <xf numFmtId="49" fontId="0" fillId="0" borderId="67" xfId="0" applyNumberFormat="1" applyBorder="1"/>
    <xf numFmtId="0" fontId="3" fillId="0" borderId="67" xfId="0" applyFont="1" applyBorder="1"/>
    <xf numFmtId="0" fontId="8" fillId="5" borderId="67" xfId="0" applyFont="1" applyFill="1" applyBorder="1"/>
    <xf numFmtId="49" fontId="3" fillId="5" borderId="67" xfId="0" applyNumberFormat="1" applyFont="1" applyFill="1" applyBorder="1"/>
    <xf numFmtId="49" fontId="8" fillId="5" borderId="67" xfId="0" applyNumberFormat="1" applyFont="1" applyFill="1" applyBorder="1"/>
    <xf numFmtId="0" fontId="8" fillId="5" borderId="67" xfId="8" quotePrefix="1" applyFont="1" applyFill="1" applyBorder="1" applyAlignment="1">
      <alignment horizontal="center" vertical="center" wrapText="1" shrinkToFit="1"/>
    </xf>
    <xf numFmtId="0" fontId="3" fillId="5" borderId="67" xfId="8" quotePrefix="1" applyFont="1" applyFill="1" applyBorder="1" applyAlignment="1">
      <alignment horizontal="center" vertical="center" wrapText="1" shrinkToFit="1"/>
    </xf>
    <xf numFmtId="0" fontId="8" fillId="0" borderId="67" xfId="8" quotePrefix="1" applyFont="1" applyBorder="1" applyAlignment="1">
      <alignment horizontal="center" vertical="center" shrinkToFit="1"/>
    </xf>
    <xf numFmtId="0" fontId="13" fillId="0" borderId="0" xfId="4" applyFont="1">
      <alignment vertical="center"/>
    </xf>
    <xf numFmtId="0" fontId="19" fillId="0" borderId="0" xfId="3" quotePrefix="1" applyFont="1" applyAlignment="1">
      <alignment horizontal="left" vertical="top"/>
    </xf>
    <xf numFmtId="0" fontId="18" fillId="0" borderId="0" xfId="3" quotePrefix="1" applyFont="1" applyAlignment="1">
      <alignment horizontal="center" vertical="center" shrinkToFit="1"/>
    </xf>
    <xf numFmtId="0" fontId="21" fillId="0" borderId="0" xfId="3" quotePrefix="1" applyFont="1" applyAlignment="1">
      <alignment horizontal="left" vertical="center"/>
    </xf>
    <xf numFmtId="0" fontId="21" fillId="0" borderId="0" xfId="3" applyFont="1">
      <alignment vertical="center"/>
    </xf>
    <xf numFmtId="0" fontId="21" fillId="0" borderId="80" xfId="12" applyFont="1" applyBorder="1" applyAlignment="1">
      <alignment horizontal="left" vertical="center"/>
    </xf>
    <xf numFmtId="0" fontId="21" fillId="0" borderId="37" xfId="12" applyFont="1" applyBorder="1" applyAlignment="1">
      <alignment vertical="center"/>
    </xf>
    <xf numFmtId="0" fontId="21" fillId="0" borderId="81" xfId="12" applyFont="1" applyBorder="1" applyAlignment="1">
      <alignment vertical="center"/>
    </xf>
    <xf numFmtId="0" fontId="21" fillId="0" borderId="0" xfId="12" applyFont="1" applyAlignment="1">
      <alignment vertical="center"/>
    </xf>
    <xf numFmtId="0" fontId="21" fillId="0" borderId="83" xfId="12" applyFont="1" applyBorder="1" applyAlignment="1">
      <alignment horizontal="left" vertical="center"/>
    </xf>
    <xf numFmtId="0" fontId="21" fillId="0" borderId="39" xfId="12" applyFont="1" applyBorder="1" applyAlignment="1">
      <alignment vertical="center"/>
    </xf>
    <xf numFmtId="0" fontId="21" fillId="0" borderId="42" xfId="12" applyFont="1" applyBorder="1" applyAlignment="1">
      <alignment vertical="center"/>
    </xf>
    <xf numFmtId="0" fontId="21" fillId="0" borderId="83" xfId="12" quotePrefix="1" applyFont="1" applyBorder="1" applyAlignment="1">
      <alignment horizontal="left" vertical="center"/>
    </xf>
    <xf numFmtId="0" fontId="21" fillId="0" borderId="87" xfId="12" applyFont="1" applyBorder="1" applyAlignment="1">
      <alignment horizontal="left" vertical="center"/>
    </xf>
    <xf numFmtId="0" fontId="21" fillId="0" borderId="85" xfId="12" applyFont="1" applyBorder="1" applyAlignment="1">
      <alignment vertical="center"/>
    </xf>
    <xf numFmtId="0" fontId="21" fillId="0" borderId="88" xfId="12" applyFont="1" applyBorder="1" applyAlignment="1">
      <alignment vertical="center"/>
    </xf>
    <xf numFmtId="181" fontId="22" fillId="0" borderId="22" xfId="12" quotePrefix="1" applyNumberFormat="1" applyFont="1" applyBorder="1" applyAlignment="1">
      <alignment vertical="center"/>
    </xf>
    <xf numFmtId="182" fontId="22" fillId="0" borderId="22" xfId="12" quotePrefix="1" applyNumberFormat="1" applyFont="1" applyBorder="1" applyAlignment="1">
      <alignment vertical="center"/>
    </xf>
    <xf numFmtId="182" fontId="22" fillId="0" borderId="23" xfId="12" quotePrefix="1" applyNumberFormat="1" applyFont="1" applyBorder="1" applyAlignment="1">
      <alignment vertical="center"/>
    </xf>
    <xf numFmtId="0" fontId="22" fillId="0" borderId="0" xfId="12" applyFont="1" applyAlignment="1">
      <alignment vertical="center"/>
    </xf>
    <xf numFmtId="0" fontId="3" fillId="0" borderId="0" xfId="3">
      <alignment vertical="center"/>
    </xf>
    <xf numFmtId="0" fontId="24" fillId="0" borderId="0" xfId="3" applyFont="1">
      <alignment vertical="center"/>
    </xf>
    <xf numFmtId="0" fontId="25" fillId="0" borderId="0" xfId="3" applyFont="1">
      <alignment vertical="center"/>
    </xf>
    <xf numFmtId="0" fontId="26" fillId="0" borderId="0" xfId="13" quotePrefix="1" applyFont="1" applyAlignment="1">
      <alignment horizontal="left" vertical="center"/>
    </xf>
    <xf numFmtId="0" fontId="25" fillId="0" borderId="0" xfId="13" applyFont="1">
      <alignment vertical="center"/>
    </xf>
    <xf numFmtId="0" fontId="26" fillId="0" borderId="0" xfId="3" quotePrefix="1" applyFont="1" applyAlignment="1">
      <alignment horizontal="left" vertical="center"/>
    </xf>
    <xf numFmtId="0" fontId="26" fillId="0" borderId="0" xfId="3" applyFont="1">
      <alignment vertical="center"/>
    </xf>
    <xf numFmtId="0" fontId="26" fillId="0" borderId="0" xfId="3" quotePrefix="1" applyFont="1" applyAlignment="1">
      <alignment horizontal="distributed" vertical="center"/>
    </xf>
    <xf numFmtId="0" fontId="24" fillId="0" borderId="0" xfId="13" quotePrefix="1" applyFont="1" applyAlignment="1">
      <alignment horizontal="center" vertical="center"/>
    </xf>
    <xf numFmtId="0" fontId="24" fillId="0" borderId="0" xfId="13" quotePrefix="1" applyFont="1" applyAlignment="1">
      <alignment horizontal="left" vertical="center"/>
    </xf>
    <xf numFmtId="0" fontId="10" fillId="0" borderId="0" xfId="8" quotePrefix="1" applyFont="1" applyAlignment="1">
      <alignment horizontal="center" vertical="center"/>
    </xf>
    <xf numFmtId="0" fontId="10" fillId="0" borderId="0" xfId="8" applyFont="1" applyAlignment="1">
      <alignment horizontal="left" vertical="center"/>
    </xf>
    <xf numFmtId="0" fontId="28" fillId="0" borderId="0" xfId="3" quotePrefix="1" applyFont="1" applyAlignment="1">
      <alignment horizontal="right" vertical="center"/>
    </xf>
    <xf numFmtId="0" fontId="19" fillId="0" borderId="0" xfId="3" quotePrefix="1" applyFont="1" applyAlignment="1">
      <alignment horizontal="right" vertical="center"/>
    </xf>
    <xf numFmtId="0" fontId="28" fillId="0" borderId="0" xfId="3" quotePrefix="1" applyFont="1" applyAlignment="1">
      <alignment horizontal="left" vertical="top"/>
    </xf>
    <xf numFmtId="0" fontId="29" fillId="0" borderId="0" xfId="13" applyFont="1">
      <alignment vertical="center"/>
    </xf>
    <xf numFmtId="0" fontId="12" fillId="0" borderId="8" xfId="3" applyFont="1" applyBorder="1">
      <alignment vertical="center"/>
    </xf>
    <xf numFmtId="0" fontId="12" fillId="0" borderId="8" xfId="3" applyFont="1" applyBorder="1" applyAlignment="1">
      <alignment vertical="top"/>
    </xf>
    <xf numFmtId="0" fontId="10" fillId="0" borderId="40" xfId="8" applyFont="1" applyBorder="1" applyAlignment="1">
      <alignment horizontal="center" vertical="center"/>
    </xf>
    <xf numFmtId="0" fontId="17" fillId="0" borderId="0" xfId="5" applyFont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10" fillId="0" borderId="54" xfId="5" quotePrefix="1" applyFont="1" applyBorder="1" applyAlignment="1">
      <alignment horizontal="center" vertical="center"/>
    </xf>
    <xf numFmtId="0" fontId="10" fillId="0" borderId="45" xfId="8" quotePrefix="1" applyFont="1" applyBorder="1" applyAlignment="1">
      <alignment horizontal="center" vertical="center" wrapText="1"/>
    </xf>
    <xf numFmtId="0" fontId="10" fillId="0" borderId="45" xfId="7" quotePrefix="1" applyFont="1" applyBorder="1" applyAlignment="1">
      <alignment horizontal="center" vertical="center"/>
    </xf>
    <xf numFmtId="0" fontId="10" fillId="0" borderId="98" xfId="8" quotePrefix="1" applyFont="1" applyBorder="1" applyAlignment="1">
      <alignment horizontal="center" vertical="center" wrapText="1"/>
    </xf>
    <xf numFmtId="0" fontId="10" fillId="0" borderId="98" xfId="7" quotePrefix="1" applyFont="1" applyBorder="1" applyAlignment="1">
      <alignment horizontal="center" vertical="center"/>
    </xf>
    <xf numFmtId="0" fontId="10" fillId="0" borderId="100" xfId="8" quotePrefix="1" applyFont="1" applyBorder="1" applyAlignment="1">
      <alignment horizontal="center" vertical="center"/>
    </xf>
    <xf numFmtId="0" fontId="10" fillId="0" borderId="100" xfId="7" quotePrefix="1" applyFont="1" applyBorder="1" applyAlignment="1">
      <alignment horizontal="center" vertical="center"/>
    </xf>
    <xf numFmtId="0" fontId="20" fillId="0" borderId="101" xfId="8" quotePrefix="1" applyFont="1" applyBorder="1" applyAlignment="1">
      <alignment horizontal="center" vertical="center"/>
    </xf>
    <xf numFmtId="0" fontId="20" fillId="0" borderId="100" xfId="8" quotePrefix="1" applyFont="1" applyBorder="1" applyAlignment="1">
      <alignment horizontal="center" vertical="center"/>
    </xf>
    <xf numFmtId="0" fontId="11" fillId="2" borderId="30" xfId="8" applyFont="1" applyFill="1" applyBorder="1" applyAlignment="1">
      <alignment horizontal="center" vertical="center"/>
    </xf>
    <xf numFmtId="0" fontId="10" fillId="0" borderId="103" xfId="8" applyFont="1" applyBorder="1" applyAlignment="1">
      <alignment horizontal="center" vertical="center"/>
    </xf>
    <xf numFmtId="0" fontId="21" fillId="0" borderId="40" xfId="7" applyFont="1" applyBorder="1" applyAlignment="1">
      <alignment vertical="center" wrapText="1" shrinkToFit="1"/>
    </xf>
    <xf numFmtId="0" fontId="21" fillId="0" borderId="64" xfId="7" applyFont="1" applyBorder="1" applyAlignment="1">
      <alignment vertical="center" wrapText="1" shrinkToFit="1"/>
    </xf>
    <xf numFmtId="0" fontId="21" fillId="0" borderId="0" xfId="7" applyFont="1" applyAlignment="1">
      <alignment vertical="center" wrapText="1" shrinkToFit="1"/>
    </xf>
    <xf numFmtId="0" fontId="21" fillId="0" borderId="58" xfId="7" applyFont="1" applyBorder="1" applyAlignment="1">
      <alignment vertical="center" wrapText="1" shrinkToFit="1"/>
    </xf>
    <xf numFmtId="0" fontId="21" fillId="0" borderId="27" xfId="7" applyFont="1" applyBorder="1" applyAlignment="1">
      <alignment vertical="center" wrapText="1" shrinkToFit="1"/>
    </xf>
    <xf numFmtId="0" fontId="21" fillId="0" borderId="50" xfId="7" applyFont="1" applyBorder="1" applyAlignment="1">
      <alignment vertical="center" wrapText="1" shrinkToFit="1"/>
    </xf>
    <xf numFmtId="0" fontId="21" fillId="0" borderId="44" xfId="7" applyFont="1" applyBorder="1" applyAlignment="1">
      <alignment vertical="center"/>
    </xf>
    <xf numFmtId="0" fontId="21" fillId="0" borderId="0" xfId="7" applyFont="1" applyAlignment="1">
      <alignment vertical="center"/>
    </xf>
    <xf numFmtId="0" fontId="21" fillId="0" borderId="77" xfId="7" applyFont="1" applyBorder="1" applyAlignment="1">
      <alignment horizontal="center" vertical="center"/>
    </xf>
    <xf numFmtId="0" fontId="21" fillId="0" borderId="40" xfId="7" applyFont="1" applyBorder="1" applyAlignment="1">
      <alignment vertical="center"/>
    </xf>
    <xf numFmtId="0" fontId="21" fillId="0" borderId="112" xfId="7" applyFont="1" applyBorder="1" applyAlignment="1">
      <alignment vertical="center"/>
    </xf>
    <xf numFmtId="0" fontId="21" fillId="0" borderId="27" xfId="7" applyFont="1" applyBorder="1" applyAlignment="1">
      <alignment vertical="center"/>
    </xf>
    <xf numFmtId="0" fontId="18" fillId="0" borderId="0" xfId="4" quotePrefix="1" applyFont="1" applyAlignment="1">
      <alignment horizontal="center" vertical="center"/>
    </xf>
    <xf numFmtId="0" fontId="10" fillId="0" borderId="105" xfId="8" quotePrefix="1" applyFont="1" applyBorder="1" applyAlignment="1">
      <alignment horizontal="center" vertical="center"/>
    </xf>
    <xf numFmtId="0" fontId="10" fillId="0" borderId="95" xfId="8" quotePrefix="1" applyFont="1" applyBorder="1" applyAlignment="1">
      <alignment horizontal="center" vertical="center"/>
    </xf>
    <xf numFmtId="0" fontId="10" fillId="0" borderId="67" xfId="8" quotePrefix="1" applyFont="1" applyBorder="1" applyAlignment="1">
      <alignment horizontal="center" vertical="center"/>
    </xf>
    <xf numFmtId="0" fontId="3" fillId="0" borderId="0" xfId="9" quotePrefix="1" applyAlignment="1">
      <alignment horizontal="center" shrinkToFit="1"/>
    </xf>
    <xf numFmtId="0" fontId="10" fillId="0" borderId="98" xfId="8" quotePrefix="1" applyFont="1" applyBorder="1" applyAlignment="1">
      <alignment horizontal="center" vertical="center"/>
    </xf>
    <xf numFmtId="0" fontId="29" fillId="0" borderId="0" xfId="3" applyFont="1">
      <alignment vertical="center"/>
    </xf>
    <xf numFmtId="0" fontId="10" fillId="6" borderId="30" xfId="8" applyFont="1" applyFill="1" applyBorder="1" applyAlignment="1">
      <alignment horizontal="center" vertical="center"/>
    </xf>
    <xf numFmtId="0" fontId="10" fillId="6" borderId="31" xfId="8" quotePrefix="1" applyFont="1" applyFill="1" applyBorder="1" applyAlignment="1">
      <alignment horizontal="center" vertical="center"/>
    </xf>
    <xf numFmtId="0" fontId="10" fillId="0" borderId="116" xfId="8" quotePrefix="1" applyFont="1" applyBorder="1" applyAlignment="1">
      <alignment horizontal="center" vertical="center"/>
    </xf>
    <xf numFmtId="0" fontId="10" fillId="6" borderId="118" xfId="8" applyFont="1" applyFill="1" applyBorder="1" applyAlignment="1">
      <alignment horizontal="center" vertical="center"/>
    </xf>
    <xf numFmtId="0" fontId="10" fillId="6" borderId="119" xfId="8" quotePrefix="1" applyFont="1" applyFill="1" applyBorder="1" applyAlignment="1">
      <alignment horizontal="center" vertical="center"/>
    </xf>
    <xf numFmtId="0" fontId="10" fillId="6" borderId="119" xfId="8" applyFont="1" applyFill="1" applyBorder="1" applyAlignment="1">
      <alignment horizontal="center" vertical="center"/>
    </xf>
    <xf numFmtId="0" fontId="10" fillId="6" borderId="120" xfId="8" applyFont="1" applyFill="1" applyBorder="1" applyAlignment="1">
      <alignment horizontal="center" vertical="center"/>
    </xf>
    <xf numFmtId="0" fontId="10" fillId="6" borderId="120" xfId="8" quotePrefix="1" applyFont="1" applyFill="1" applyBorder="1" applyAlignment="1">
      <alignment horizontal="center" vertical="center"/>
    </xf>
    <xf numFmtId="0" fontId="10" fillId="6" borderId="121" xfId="8" quotePrefix="1" applyFont="1" applyFill="1" applyBorder="1" applyAlignment="1">
      <alignment horizontal="center" vertical="center"/>
    </xf>
    <xf numFmtId="0" fontId="10" fillId="2" borderId="45" xfId="7" quotePrefix="1" applyFont="1" applyFill="1" applyBorder="1" applyAlignment="1">
      <alignment horizontal="center" vertical="center"/>
    </xf>
    <xf numFmtId="0" fontId="10" fillId="2" borderId="98" xfId="7" quotePrefix="1" applyFont="1" applyFill="1" applyBorder="1" applyAlignment="1">
      <alignment horizontal="center" vertical="center"/>
    </xf>
    <xf numFmtId="0" fontId="10" fillId="2" borderId="100" xfId="7" quotePrefix="1" applyFont="1" applyFill="1" applyBorder="1" applyAlignment="1">
      <alignment horizontal="center" vertical="center"/>
    </xf>
    <xf numFmtId="0" fontId="10" fillId="2" borderId="102" xfId="8" quotePrefix="1" applyFont="1" applyFill="1" applyBorder="1" applyAlignment="1">
      <alignment horizontal="center" vertical="center"/>
    </xf>
    <xf numFmtId="0" fontId="10" fillId="2" borderId="31" xfId="8" quotePrefix="1" applyFont="1" applyFill="1" applyBorder="1" applyAlignment="1">
      <alignment horizontal="center" vertical="center"/>
    </xf>
    <xf numFmtId="0" fontId="10" fillId="2" borderId="102" xfId="8" applyFont="1" applyFill="1" applyBorder="1" applyAlignment="1">
      <alignment horizontal="center" vertical="center"/>
    </xf>
    <xf numFmtId="49" fontId="10" fillId="2" borderId="31" xfId="8" quotePrefix="1" applyNumberFormat="1" applyFont="1" applyFill="1" applyBorder="1" applyAlignment="1">
      <alignment horizontal="center" vertical="center"/>
    </xf>
    <xf numFmtId="0" fontId="10" fillId="0" borderId="122" xfId="8" quotePrefix="1" applyFont="1" applyBorder="1" applyAlignment="1">
      <alignment horizontal="center" vertical="center"/>
    </xf>
    <xf numFmtId="0" fontId="10" fillId="0" borderId="117" xfId="8" quotePrefix="1" applyFont="1" applyBorder="1" applyAlignment="1">
      <alignment horizontal="center" vertical="center"/>
    </xf>
    <xf numFmtId="0" fontId="10" fillId="0" borderId="54" xfId="3" quotePrefix="1" applyFont="1" applyBorder="1" applyAlignment="1">
      <alignment horizontal="center" vertical="center" wrapText="1"/>
    </xf>
    <xf numFmtId="0" fontId="10" fillId="0" borderId="1" xfId="3" quotePrefix="1" applyFont="1" applyBorder="1" applyAlignment="1">
      <alignment horizontal="center" vertical="center" wrapText="1"/>
    </xf>
    <xf numFmtId="0" fontId="10" fillId="0" borderId="123" xfId="3" quotePrefix="1" applyFont="1" applyBorder="1" applyAlignment="1">
      <alignment horizontal="center" vertical="center"/>
    </xf>
    <xf numFmtId="0" fontId="10" fillId="0" borderId="125" xfId="3" applyFont="1" applyBorder="1" applyAlignment="1">
      <alignment horizontal="center" vertical="center"/>
    </xf>
    <xf numFmtId="0" fontId="10" fillId="0" borderId="124" xfId="3" applyFont="1" applyBorder="1" applyAlignment="1">
      <alignment horizontal="center" vertical="center"/>
    </xf>
    <xf numFmtId="0" fontId="12" fillId="6" borderId="2" xfId="10" applyFont="1" applyFill="1" applyBorder="1" applyAlignment="1">
      <alignment horizontal="center" vertical="center"/>
    </xf>
    <xf numFmtId="0" fontId="12" fillId="6" borderId="67" xfId="8" quotePrefix="1" applyFont="1" applyFill="1" applyBorder="1" applyAlignment="1">
      <alignment horizontal="center" vertical="center"/>
    </xf>
    <xf numFmtId="0" fontId="10" fillId="6" borderId="67" xfId="8" quotePrefix="1" applyFont="1" applyFill="1" applyBorder="1" applyAlignment="1">
      <alignment horizontal="center" vertical="center" shrinkToFit="1"/>
    </xf>
    <xf numFmtId="49" fontId="10" fillId="6" borderId="67" xfId="8" quotePrefix="1" applyNumberFormat="1" applyFont="1" applyFill="1" applyBorder="1" applyAlignment="1">
      <alignment horizontal="center" vertical="center"/>
    </xf>
    <xf numFmtId="0" fontId="10" fillId="6" borderId="74" xfId="3" applyFont="1" applyFill="1" applyBorder="1" applyAlignment="1">
      <alignment horizontal="center" vertical="center"/>
    </xf>
    <xf numFmtId="177" fontId="10" fillId="6" borderId="75" xfId="3" applyNumberFormat="1" applyFont="1" applyFill="1" applyBorder="1" applyAlignment="1">
      <alignment horizontal="center" vertical="center"/>
    </xf>
    <xf numFmtId="0" fontId="11" fillId="6" borderId="22" xfId="3" applyFont="1" applyFill="1" applyBorder="1" applyAlignment="1">
      <alignment horizontal="center" vertical="center"/>
    </xf>
    <xf numFmtId="0" fontId="11" fillId="6" borderId="43" xfId="3" applyFont="1" applyFill="1" applyBorder="1" applyAlignment="1">
      <alignment horizontal="center" vertical="center"/>
    </xf>
    <xf numFmtId="0" fontId="11" fillId="6" borderId="28" xfId="3" applyFont="1" applyFill="1" applyBorder="1" applyAlignment="1">
      <alignment horizontal="center" vertical="center"/>
    </xf>
    <xf numFmtId="0" fontId="11" fillId="6" borderId="45" xfId="3" applyFont="1" applyFill="1" applyBorder="1" applyAlignment="1">
      <alignment horizontal="center" vertical="center"/>
    </xf>
    <xf numFmtId="0" fontId="11" fillId="6" borderId="69" xfId="3" applyFont="1" applyFill="1" applyBorder="1" applyAlignment="1">
      <alignment horizontal="center" vertical="center"/>
    </xf>
    <xf numFmtId="0" fontId="11" fillId="6" borderId="44" xfId="3" applyFont="1" applyFill="1" applyBorder="1" applyAlignment="1">
      <alignment horizontal="center" vertical="center"/>
    </xf>
    <xf numFmtId="0" fontId="11" fillId="6" borderId="35" xfId="3" applyFont="1" applyFill="1" applyBorder="1" applyAlignment="1">
      <alignment horizontal="center" vertical="center"/>
    </xf>
    <xf numFmtId="0" fontId="11" fillId="6" borderId="50" xfId="3" applyFont="1" applyFill="1" applyBorder="1" applyAlignment="1">
      <alignment horizontal="center" vertical="center"/>
    </xf>
    <xf numFmtId="0" fontId="11" fillId="6" borderId="57" xfId="3" applyFont="1" applyFill="1" applyBorder="1" applyAlignment="1">
      <alignment horizontal="center" vertical="center"/>
    </xf>
    <xf numFmtId="0" fontId="11" fillId="6" borderId="29" xfId="3" applyFont="1" applyFill="1" applyBorder="1" applyAlignment="1">
      <alignment horizontal="center" vertical="center"/>
    </xf>
    <xf numFmtId="0" fontId="11" fillId="6" borderId="47" xfId="3" applyFont="1" applyFill="1" applyBorder="1" applyAlignment="1">
      <alignment horizontal="center" vertical="center"/>
    </xf>
    <xf numFmtId="0" fontId="11" fillId="6" borderId="49" xfId="3" applyFont="1" applyFill="1" applyBorder="1" applyAlignment="1">
      <alignment horizontal="center" vertical="center"/>
    </xf>
    <xf numFmtId="0" fontId="11" fillId="6" borderId="36" xfId="3" applyFont="1" applyFill="1" applyBorder="1" applyAlignment="1">
      <alignment horizontal="center" vertical="center"/>
    </xf>
    <xf numFmtId="0" fontId="11" fillId="6" borderId="16" xfId="3" applyFont="1" applyFill="1" applyBorder="1" applyAlignment="1">
      <alignment horizontal="center" vertical="center"/>
    </xf>
    <xf numFmtId="0" fontId="22" fillId="0" borderId="0" xfId="7" applyFont="1" applyAlignment="1">
      <alignment horizontal="right" vertical="center" wrapText="1" shrinkToFit="1"/>
    </xf>
    <xf numFmtId="0" fontId="22" fillId="0" borderId="0" xfId="7" applyFont="1" applyAlignment="1">
      <alignment vertical="center"/>
    </xf>
    <xf numFmtId="0" fontId="22" fillId="0" borderId="0" xfId="7" applyFont="1" applyAlignment="1">
      <alignment vertical="center" wrapText="1" shrinkToFit="1"/>
    </xf>
    <xf numFmtId="179" fontId="14" fillId="0" borderId="0" xfId="3" quotePrefix="1" applyNumberFormat="1" applyFont="1" applyAlignment="1">
      <alignment horizontal="right" vertical="center"/>
    </xf>
    <xf numFmtId="0" fontId="11" fillId="0" borderId="0" xfId="3" quotePrefix="1" applyFont="1" applyAlignment="1">
      <alignment horizontal="right" vertical="center" shrinkToFit="1"/>
    </xf>
    <xf numFmtId="0" fontId="10" fillId="6" borderId="76" xfId="3" applyFont="1" applyFill="1" applyBorder="1" applyAlignment="1">
      <alignment horizontal="left" vertical="center"/>
    </xf>
    <xf numFmtId="0" fontId="10" fillId="6" borderId="22" xfId="3" applyFont="1" applyFill="1" applyBorder="1" applyAlignment="1">
      <alignment horizontal="left" vertical="center"/>
    </xf>
    <xf numFmtId="0" fontId="10" fillId="6" borderId="23" xfId="3" applyFont="1" applyFill="1" applyBorder="1" applyAlignment="1">
      <alignment horizontal="left" vertical="center"/>
    </xf>
    <xf numFmtId="0" fontId="10" fillId="0" borderId="26" xfId="9" applyFont="1" applyBorder="1" applyAlignment="1">
      <alignment horizontal="left" vertical="center"/>
    </xf>
    <xf numFmtId="0" fontId="10" fillId="0" borderId="51" xfId="9" applyFont="1" applyBorder="1" applyAlignment="1">
      <alignment horizontal="left" vertical="center"/>
    </xf>
    <xf numFmtId="0" fontId="10" fillId="0" borderId="73" xfId="9" applyFont="1" applyBorder="1" applyAlignment="1">
      <alignment horizontal="left" vertical="center"/>
    </xf>
    <xf numFmtId="0" fontId="10" fillId="6" borderId="43" xfId="3" quotePrefix="1" applyFont="1" applyFill="1" applyBorder="1" applyAlignment="1">
      <alignment horizontal="center" vertical="center"/>
    </xf>
    <xf numFmtId="0" fontId="10" fillId="6" borderId="23" xfId="3" quotePrefix="1" applyFont="1" applyFill="1" applyBorder="1" applyAlignment="1">
      <alignment horizontal="center" vertical="center"/>
    </xf>
    <xf numFmtId="0" fontId="10" fillId="0" borderId="90" xfId="9" applyFont="1" applyBorder="1" applyAlignment="1">
      <alignment horizontal="center" vertical="center"/>
    </xf>
    <xf numFmtId="0" fontId="10" fillId="0" borderId="91" xfId="9" applyFont="1" applyBorder="1" applyAlignment="1">
      <alignment horizontal="center" vertical="center"/>
    </xf>
    <xf numFmtId="0" fontId="10" fillId="0" borderId="92" xfId="9" applyFont="1" applyBorder="1" applyAlignment="1">
      <alignment horizontal="center" vertical="center"/>
    </xf>
    <xf numFmtId="38" fontId="10" fillId="0" borderId="59" xfId="1" applyFont="1" applyFill="1" applyBorder="1" applyAlignment="1">
      <alignment horizontal="center" vertical="center"/>
    </xf>
    <xf numFmtId="38" fontId="10" fillId="0" borderId="61" xfId="1" applyFont="1" applyFill="1" applyBorder="1" applyAlignment="1">
      <alignment horizontal="center" vertical="center"/>
    </xf>
    <xf numFmtId="0" fontId="21" fillId="0" borderId="78" xfId="12" applyFont="1" applyBorder="1" applyAlignment="1">
      <alignment horizontal="center" vertical="center"/>
    </xf>
    <xf numFmtId="0" fontId="21" fillId="0" borderId="37" xfId="12" applyFont="1" applyBorder="1" applyAlignment="1">
      <alignment horizontal="center" vertical="center"/>
    </xf>
    <xf numFmtId="0" fontId="21" fillId="0" borderId="79" xfId="12" applyFont="1" applyBorder="1" applyAlignment="1">
      <alignment horizontal="center" vertical="center"/>
    </xf>
    <xf numFmtId="0" fontId="21" fillId="0" borderId="38" xfId="12" applyFont="1" applyBorder="1" applyAlignment="1">
      <alignment horizontal="center" vertical="center"/>
    </xf>
    <xf numFmtId="0" fontId="21" fillId="0" borderId="39" xfId="12" applyFont="1" applyBorder="1" applyAlignment="1">
      <alignment horizontal="center" vertical="center"/>
    </xf>
    <xf numFmtId="0" fontId="21" fillId="0" borderId="82" xfId="12" applyFont="1" applyBorder="1" applyAlignment="1">
      <alignment horizontal="center" vertical="center"/>
    </xf>
    <xf numFmtId="0" fontId="21" fillId="0" borderId="84" xfId="12" applyFont="1" applyBorder="1" applyAlignment="1">
      <alignment horizontal="center" vertical="center"/>
    </xf>
    <xf numFmtId="0" fontId="21" fillId="0" borderId="85" xfId="12" applyFont="1" applyBorder="1" applyAlignment="1">
      <alignment horizontal="center" vertical="center"/>
    </xf>
    <xf numFmtId="0" fontId="21" fillId="0" borderId="86" xfId="12" applyFont="1" applyBorder="1" applyAlignment="1">
      <alignment horizontal="center" vertical="center"/>
    </xf>
    <xf numFmtId="0" fontId="11" fillId="6" borderId="52" xfId="5" quotePrefix="1" applyFont="1" applyFill="1" applyBorder="1" applyAlignment="1">
      <alignment horizontal="center" vertical="center"/>
    </xf>
    <xf numFmtId="0" fontId="11" fillId="6" borderId="51" xfId="5" quotePrefix="1" applyFont="1" applyFill="1" applyBorder="1" applyAlignment="1">
      <alignment horizontal="center" vertical="center"/>
    </xf>
    <xf numFmtId="0" fontId="11" fillId="6" borderId="53" xfId="5" quotePrefix="1" applyFont="1" applyFill="1" applyBorder="1" applyAlignment="1">
      <alignment horizontal="center" vertical="center"/>
    </xf>
    <xf numFmtId="0" fontId="11" fillId="6" borderId="21" xfId="5" quotePrefix="1" applyFont="1" applyFill="1" applyBorder="1" applyAlignment="1">
      <alignment horizontal="center" vertical="center"/>
    </xf>
    <xf numFmtId="0" fontId="11" fillId="6" borderId="54" xfId="5" quotePrefix="1" applyFont="1" applyFill="1" applyBorder="1" applyAlignment="1">
      <alignment horizontal="center" vertical="center"/>
    </xf>
    <xf numFmtId="0" fontId="11" fillId="6" borderId="66" xfId="5" quotePrefix="1" applyFont="1" applyFill="1" applyBorder="1" applyAlignment="1">
      <alignment horizontal="center" vertical="center"/>
    </xf>
    <xf numFmtId="0" fontId="10" fillId="0" borderId="1" xfId="5" quotePrefix="1" applyFont="1" applyBorder="1" applyAlignment="1">
      <alignment horizontal="center" vertical="center"/>
    </xf>
    <xf numFmtId="0" fontId="10" fillId="0" borderId="65" xfId="5" quotePrefix="1" applyFont="1" applyBorder="1" applyAlignment="1">
      <alignment horizontal="center" vertical="center"/>
    </xf>
    <xf numFmtId="0" fontId="10" fillId="0" borderId="26" xfId="5" quotePrefix="1" applyFont="1" applyBorder="1" applyAlignment="1">
      <alignment horizontal="center" vertical="center"/>
    </xf>
    <xf numFmtId="0" fontId="10" fillId="0" borderId="56" xfId="5" quotePrefix="1" applyFont="1" applyBorder="1" applyAlignment="1">
      <alignment horizontal="center" vertical="center"/>
    </xf>
    <xf numFmtId="180" fontId="23" fillId="0" borderId="76" xfId="12" quotePrefix="1" applyNumberFormat="1" applyFont="1" applyBorder="1" applyAlignment="1">
      <alignment horizontal="right" vertical="center"/>
    </xf>
    <xf numFmtId="180" fontId="23" fillId="0" borderId="22" xfId="12" quotePrefix="1" applyNumberFormat="1" applyFont="1" applyBorder="1" applyAlignment="1">
      <alignment horizontal="right" vertical="center"/>
    </xf>
    <xf numFmtId="0" fontId="26" fillId="0" borderId="0" xfId="3" quotePrefix="1" applyFont="1" applyAlignment="1">
      <alignment horizontal="distributed" vertical="center"/>
    </xf>
    <xf numFmtId="0" fontId="22" fillId="0" borderId="43" xfId="12" applyFont="1" applyBorder="1" applyAlignment="1">
      <alignment horizontal="center" vertical="center"/>
    </xf>
    <xf numFmtId="0" fontId="22" fillId="0" borderId="22" xfId="12" applyFont="1" applyBorder="1" applyAlignment="1">
      <alignment horizontal="center" vertical="center"/>
    </xf>
    <xf numFmtId="0" fontId="22" fillId="0" borderId="89" xfId="12" applyFont="1" applyBorder="1" applyAlignment="1">
      <alignment horizontal="center" vertical="center"/>
    </xf>
    <xf numFmtId="0" fontId="10" fillId="0" borderId="0" xfId="3" quotePrefix="1" applyFont="1" applyAlignment="1">
      <alignment horizontal="center" wrapText="1"/>
    </xf>
    <xf numFmtId="0" fontId="10" fillId="0" borderId="115" xfId="3" quotePrefix="1" applyFont="1" applyBorder="1" applyAlignment="1">
      <alignment horizontal="center" wrapText="1"/>
    </xf>
    <xf numFmtId="0" fontId="11" fillId="0" borderId="0" xfId="3" quotePrefix="1" applyFont="1" applyAlignment="1">
      <alignment horizontal="center" vertical="center" shrinkToFit="1"/>
    </xf>
    <xf numFmtId="0" fontId="11" fillId="6" borderId="52" xfId="5" applyFont="1" applyFill="1" applyBorder="1" applyAlignment="1">
      <alignment horizontal="center" vertical="center"/>
    </xf>
    <xf numFmtId="0" fontId="11" fillId="6" borderId="51" xfId="5" applyFont="1" applyFill="1" applyBorder="1" applyAlignment="1">
      <alignment horizontal="center" vertical="center"/>
    </xf>
    <xf numFmtId="0" fontId="11" fillId="6" borderId="73" xfId="5" applyFont="1" applyFill="1" applyBorder="1" applyAlignment="1">
      <alignment horizontal="center" vertical="center"/>
    </xf>
    <xf numFmtId="178" fontId="14" fillId="0" borderId="0" xfId="4" quotePrefix="1" applyNumberFormat="1" applyFont="1" applyAlignment="1">
      <alignment horizontal="left" vertical="center"/>
    </xf>
    <xf numFmtId="0" fontId="12" fillId="0" borderId="0" xfId="10" quotePrefix="1" applyFont="1" applyAlignment="1">
      <alignment horizontal="left"/>
    </xf>
    <xf numFmtId="0" fontId="12" fillId="6" borderId="43" xfId="10" applyFont="1" applyFill="1" applyBorder="1" applyAlignment="1">
      <alignment horizontal="left" vertical="center"/>
    </xf>
    <xf numFmtId="0" fontId="12" fillId="6" borderId="22" xfId="10" applyFont="1" applyFill="1" applyBorder="1" applyAlignment="1">
      <alignment horizontal="left" vertical="center"/>
    </xf>
    <xf numFmtId="0" fontId="12" fillId="6" borderId="23" xfId="10" applyFont="1" applyFill="1" applyBorder="1" applyAlignment="1">
      <alignment horizontal="left" vertical="center"/>
    </xf>
    <xf numFmtId="0" fontId="13" fillId="0" borderId="0" xfId="3" quotePrefix="1" applyFont="1" applyAlignment="1">
      <alignment horizontal="left" vertical="center" shrinkToFit="1"/>
    </xf>
    <xf numFmtId="0" fontId="10" fillId="0" borderId="62" xfId="8" applyFont="1" applyBorder="1" applyAlignment="1">
      <alignment horizontal="center" vertical="center"/>
    </xf>
    <xf numFmtId="0" fontId="10" fillId="0" borderId="93" xfId="8" applyFont="1" applyBorder="1" applyAlignment="1">
      <alignment horizontal="center" vertical="center"/>
    </xf>
    <xf numFmtId="0" fontId="10" fillId="2" borderId="76" xfId="8" quotePrefix="1" applyFont="1" applyFill="1" applyBorder="1" applyAlignment="1">
      <alignment horizontal="center" vertical="center"/>
    </xf>
    <xf numFmtId="0" fontId="10" fillId="2" borderId="23" xfId="8" quotePrefix="1" applyFont="1" applyFill="1" applyBorder="1" applyAlignment="1">
      <alignment horizontal="center" vertical="center"/>
    </xf>
    <xf numFmtId="0" fontId="10" fillId="2" borderId="49" xfId="8" applyFont="1" applyFill="1" applyBorder="1" applyAlignment="1">
      <alignment horizontal="center" vertical="center"/>
    </xf>
    <xf numFmtId="0" fontId="10" fillId="2" borderId="50" xfId="8" applyFont="1" applyFill="1" applyBorder="1" applyAlignment="1">
      <alignment horizontal="center" vertical="center"/>
    </xf>
    <xf numFmtId="0" fontId="10" fillId="0" borderId="96" xfId="8" quotePrefix="1" applyFont="1" applyBorder="1" applyAlignment="1">
      <alignment horizontal="center" vertical="center"/>
    </xf>
    <xf numFmtId="0" fontId="10" fillId="0" borderId="97" xfId="8" quotePrefix="1" applyFont="1" applyBorder="1" applyAlignment="1">
      <alignment horizontal="center" vertical="center"/>
    </xf>
    <xf numFmtId="0" fontId="10" fillId="0" borderId="99" xfId="8" quotePrefix="1" applyFont="1" applyBorder="1" applyAlignment="1">
      <alignment horizontal="center" vertical="center"/>
    </xf>
    <xf numFmtId="0" fontId="10" fillId="0" borderId="104" xfId="8" applyFont="1" applyBorder="1" applyAlignment="1">
      <alignment horizontal="center" vertical="center"/>
    </xf>
    <xf numFmtId="0" fontId="10" fillId="0" borderId="105" xfId="8" applyFont="1" applyBorder="1" applyAlignment="1">
      <alignment horizontal="center" vertical="center"/>
    </xf>
    <xf numFmtId="0" fontId="10" fillId="0" borderId="106" xfId="8" applyFont="1" applyBorder="1" applyAlignment="1">
      <alignment horizontal="center" vertical="center"/>
    </xf>
    <xf numFmtId="0" fontId="10" fillId="0" borderId="107" xfId="8" applyFont="1" applyBorder="1" applyAlignment="1">
      <alignment horizontal="center" vertical="center"/>
    </xf>
    <xf numFmtId="0" fontId="10" fillId="0" borderId="110" xfId="8" applyFont="1" applyBorder="1" applyAlignment="1">
      <alignment horizontal="center" vertical="center"/>
    </xf>
    <xf numFmtId="0" fontId="10" fillId="0" borderId="111" xfId="8" applyFont="1" applyBorder="1" applyAlignment="1">
      <alignment horizontal="center" vertical="center"/>
    </xf>
    <xf numFmtId="0" fontId="10" fillId="0" borderId="33" xfId="8" quotePrefix="1" applyFont="1" applyBorder="1" applyAlignment="1">
      <alignment horizontal="center" vertical="center"/>
    </xf>
    <xf numFmtId="0" fontId="10" fillId="0" borderId="37" xfId="8" quotePrefix="1" applyFont="1" applyBorder="1" applyAlignment="1">
      <alignment horizontal="center" vertical="center"/>
    </xf>
    <xf numFmtId="0" fontId="10" fillId="0" borderId="113" xfId="8" quotePrefix="1" applyFont="1" applyBorder="1" applyAlignment="1">
      <alignment horizontal="center" vertical="center"/>
    </xf>
    <xf numFmtId="0" fontId="10" fillId="0" borderId="45" xfId="8" applyFont="1" applyBorder="1" applyAlignment="1">
      <alignment horizontal="center" vertical="center"/>
    </xf>
    <xf numFmtId="0" fontId="10" fillId="0" borderId="98" xfId="8" applyFont="1" applyBorder="1" applyAlignment="1">
      <alignment horizontal="center" vertical="center"/>
    </xf>
    <xf numFmtId="0" fontId="10" fillId="0" borderId="100" xfId="8" applyFont="1" applyBorder="1" applyAlignment="1">
      <alignment horizontal="center" vertical="center"/>
    </xf>
    <xf numFmtId="0" fontId="10" fillId="0" borderId="104" xfId="8" quotePrefix="1" applyFont="1" applyBorder="1" applyAlignment="1">
      <alignment horizontal="center" vertical="center" wrapText="1"/>
    </xf>
    <xf numFmtId="0" fontId="10" fillId="0" borderId="40" xfId="8" quotePrefix="1" applyFont="1" applyBorder="1" applyAlignment="1">
      <alignment horizontal="center" vertical="center" wrapText="1"/>
    </xf>
    <xf numFmtId="0" fontId="10" fillId="0" borderId="64" xfId="8" quotePrefix="1" applyFont="1" applyBorder="1" applyAlignment="1">
      <alignment horizontal="center" vertical="center" wrapText="1"/>
    </xf>
    <xf numFmtId="0" fontId="10" fillId="0" borderId="106" xfId="8" quotePrefix="1" applyFont="1" applyBorder="1" applyAlignment="1">
      <alignment horizontal="center" vertical="center" wrapText="1"/>
    </xf>
    <xf numFmtId="0" fontId="10" fillId="0" borderId="0" xfId="8" quotePrefix="1" applyFont="1" applyAlignment="1">
      <alignment horizontal="center" vertical="center" wrapText="1"/>
    </xf>
    <xf numFmtId="0" fontId="10" fillId="0" borderId="58" xfId="8" quotePrefix="1" applyFont="1" applyBorder="1" applyAlignment="1">
      <alignment horizontal="center" vertical="center" wrapText="1"/>
    </xf>
    <xf numFmtId="0" fontId="10" fillId="0" borderId="110" xfId="8" quotePrefix="1" applyFont="1" applyBorder="1" applyAlignment="1">
      <alignment horizontal="center" vertical="center" wrapText="1"/>
    </xf>
    <xf numFmtId="0" fontId="10" fillId="0" borderId="11" xfId="8" quotePrefix="1" applyFont="1" applyBorder="1" applyAlignment="1">
      <alignment horizontal="center" vertical="center" wrapText="1"/>
    </xf>
    <xf numFmtId="0" fontId="10" fillId="0" borderId="114" xfId="8" quotePrefix="1" applyFont="1" applyBorder="1" applyAlignment="1">
      <alignment horizontal="center" vertical="center" wrapText="1"/>
    </xf>
    <xf numFmtId="0" fontId="10" fillId="2" borderId="21" xfId="8" quotePrefix="1" applyFont="1" applyFill="1" applyBorder="1" applyAlignment="1">
      <alignment horizontal="center" vertical="center"/>
    </xf>
    <xf numFmtId="0" fontId="10" fillId="2" borderId="65" xfId="8" quotePrefix="1" applyFont="1" applyFill="1" applyBorder="1" applyAlignment="1">
      <alignment horizontal="center" vertical="center"/>
    </xf>
    <xf numFmtId="0" fontId="10" fillId="2" borderId="34" xfId="8" quotePrefix="1" applyFont="1" applyFill="1" applyBorder="1" applyAlignment="1">
      <alignment horizontal="center" vertical="center"/>
    </xf>
    <xf numFmtId="0" fontId="10" fillId="2" borderId="108" xfId="8" quotePrefix="1" applyFont="1" applyFill="1" applyBorder="1" applyAlignment="1">
      <alignment horizontal="center" vertical="center"/>
    </xf>
    <xf numFmtId="14" fontId="10" fillId="2" borderId="21" xfId="8" quotePrefix="1" applyNumberFormat="1" applyFont="1" applyFill="1" applyBorder="1" applyAlignment="1">
      <alignment horizontal="left" vertical="center" shrinkToFit="1"/>
    </xf>
    <xf numFmtId="14" fontId="10" fillId="2" borderId="54" xfId="8" quotePrefix="1" applyNumberFormat="1" applyFont="1" applyFill="1" applyBorder="1" applyAlignment="1">
      <alignment horizontal="left" vertical="center" shrinkToFit="1"/>
    </xf>
    <xf numFmtId="14" fontId="10" fillId="2" borderId="66" xfId="8" quotePrefix="1" applyNumberFormat="1" applyFont="1" applyFill="1" applyBorder="1" applyAlignment="1">
      <alignment horizontal="left" vertical="center" shrinkToFit="1"/>
    </xf>
    <xf numFmtId="0" fontId="10" fillId="0" borderId="105" xfId="8" quotePrefix="1" applyFont="1" applyBorder="1" applyAlignment="1">
      <alignment horizontal="center" vertical="center"/>
    </xf>
    <xf numFmtId="0" fontId="10" fillId="0" borderId="106" xfId="8" quotePrefix="1" applyFont="1" applyBorder="1" applyAlignment="1">
      <alignment horizontal="center" vertical="center"/>
    </xf>
    <xf numFmtId="0" fontId="10" fillId="0" borderId="107" xfId="8" quotePrefix="1" applyFont="1" applyBorder="1" applyAlignment="1">
      <alignment horizontal="center" vertical="center"/>
    </xf>
    <xf numFmtId="0" fontId="10" fillId="0" borderId="110" xfId="8" quotePrefix="1" applyFont="1" applyBorder="1" applyAlignment="1">
      <alignment horizontal="center" vertical="center"/>
    </xf>
    <xf numFmtId="0" fontId="10" fillId="0" borderId="111" xfId="8" quotePrefix="1" applyFont="1" applyBorder="1" applyAlignment="1">
      <alignment horizontal="center" vertical="center"/>
    </xf>
    <xf numFmtId="0" fontId="10" fillId="6" borderId="94" xfId="8" quotePrefix="1" applyFont="1" applyFill="1" applyBorder="1" applyAlignment="1">
      <alignment horizontal="left" vertical="center" shrinkToFit="1"/>
    </xf>
    <xf numFmtId="0" fontId="10" fillId="6" borderId="109" xfId="8" quotePrefix="1" applyFont="1" applyFill="1" applyBorder="1" applyAlignment="1">
      <alignment horizontal="left" vertical="center" shrinkToFit="1"/>
    </xf>
    <xf numFmtId="0" fontId="10" fillId="6" borderId="94" xfId="8" quotePrefix="1" applyFont="1" applyFill="1" applyBorder="1" applyAlignment="1">
      <alignment vertical="center" shrinkToFit="1"/>
    </xf>
    <xf numFmtId="0" fontId="10" fillId="6" borderId="109" xfId="8" quotePrefix="1" applyFont="1" applyFill="1" applyBorder="1" applyAlignment="1">
      <alignment vertical="center" shrinkToFit="1"/>
    </xf>
    <xf numFmtId="14" fontId="10" fillId="6" borderId="33" xfId="8" quotePrefix="1" applyNumberFormat="1" applyFont="1" applyFill="1" applyBorder="1" applyAlignment="1">
      <alignment horizontal="left" vertical="center" shrinkToFit="1"/>
    </xf>
    <xf numFmtId="14" fontId="10" fillId="6" borderId="37" xfId="8" quotePrefix="1" applyNumberFormat="1" applyFont="1" applyFill="1" applyBorder="1" applyAlignment="1">
      <alignment horizontal="left" vertical="center" shrinkToFit="1"/>
    </xf>
    <xf numFmtId="14" fontId="10" fillId="6" borderId="81" xfId="8" quotePrefix="1" applyNumberFormat="1" applyFont="1" applyFill="1" applyBorder="1" applyAlignment="1">
      <alignment horizontal="left" vertical="center" shrinkToFit="1"/>
    </xf>
    <xf numFmtId="14" fontId="10" fillId="6" borderId="94" xfId="8" quotePrefix="1" applyNumberFormat="1" applyFont="1" applyFill="1" applyBorder="1" applyAlignment="1">
      <alignment horizontal="left" vertical="center" shrinkToFit="1"/>
    </xf>
    <xf numFmtId="14" fontId="10" fillId="6" borderId="39" xfId="8" quotePrefix="1" applyNumberFormat="1" applyFont="1" applyFill="1" applyBorder="1" applyAlignment="1">
      <alignment horizontal="left" vertical="center" shrinkToFit="1"/>
    </xf>
    <xf numFmtId="14" fontId="10" fillId="6" borderId="42" xfId="8" quotePrefix="1" applyNumberFormat="1" applyFont="1" applyFill="1" applyBorder="1" applyAlignment="1">
      <alignment horizontal="left" vertical="center" shrinkToFit="1"/>
    </xf>
    <xf numFmtId="179" fontId="13" fillId="0" borderId="0" xfId="3" quotePrefix="1" applyNumberFormat="1" applyFont="1" applyAlignment="1">
      <alignment horizontal="right" vertical="center"/>
    </xf>
    <xf numFmtId="0" fontId="3" fillId="0" borderId="27" xfId="9" quotePrefix="1" applyFont="1" applyBorder="1" applyAlignment="1">
      <alignment horizontal="center" shrinkToFit="1"/>
    </xf>
    <xf numFmtId="0" fontId="13" fillId="0" borderId="0" xfId="3" quotePrefix="1" applyFont="1" applyAlignment="1">
      <alignment horizontal="center" vertical="center" shrinkToFit="1"/>
    </xf>
    <xf numFmtId="0" fontId="11" fillId="0" borderId="0" xfId="3" quotePrefix="1" applyFont="1" applyAlignment="1">
      <alignment horizontal="right" vertical="center"/>
    </xf>
    <xf numFmtId="0" fontId="11" fillId="0" borderId="0" xfId="3" quotePrefix="1" applyFont="1" applyAlignment="1">
      <alignment horizontal="left" vertical="top"/>
    </xf>
    <xf numFmtId="180" fontId="22" fillId="0" borderId="76" xfId="12" quotePrefix="1" applyNumberFormat="1" applyFont="1" applyBorder="1" applyAlignment="1">
      <alignment horizontal="right" vertical="center"/>
    </xf>
    <xf numFmtId="180" fontId="22" fillId="0" borderId="22" xfId="12" quotePrefix="1" applyNumberFormat="1" applyFont="1" applyBorder="1" applyAlignment="1">
      <alignment horizontal="right" vertical="center"/>
    </xf>
    <xf numFmtId="0" fontId="3" fillId="0" borderId="0" xfId="3" applyFont="1">
      <alignment vertical="center"/>
    </xf>
    <xf numFmtId="0" fontId="32" fillId="0" borderId="0" xfId="13" applyFont="1">
      <alignment vertical="center"/>
    </xf>
    <xf numFmtId="0" fontId="32" fillId="0" borderId="0" xfId="3" applyFont="1">
      <alignment vertical="center"/>
    </xf>
    <xf numFmtId="178" fontId="13" fillId="0" borderId="0" xfId="4" quotePrefix="1" applyNumberFormat="1" applyFont="1" applyAlignment="1">
      <alignment horizontal="left" vertical="center"/>
    </xf>
    <xf numFmtId="0" fontId="3" fillId="0" borderId="0" xfId="9" quotePrefix="1" applyFont="1" applyAlignment="1">
      <alignment horizontal="center" shrinkToFit="1"/>
    </xf>
    <xf numFmtId="0" fontId="13" fillId="0" borderId="0" xfId="4" quotePrefix="1" applyFont="1" applyAlignment="1">
      <alignment horizontal="center" vertical="center"/>
    </xf>
    <xf numFmtId="0" fontId="11" fillId="0" borderId="101" xfId="8" quotePrefix="1" applyFont="1" applyBorder="1" applyAlignment="1">
      <alignment horizontal="center" vertical="center"/>
    </xf>
    <xf numFmtId="0" fontId="11" fillId="0" borderId="100" xfId="8" quotePrefix="1" applyFont="1" applyBorder="1" applyAlignment="1">
      <alignment horizontal="center" vertical="center"/>
    </xf>
  </cellXfs>
  <cellStyles count="14">
    <cellStyle name="桁区切り" xfId="1" builtinId="6"/>
    <cellStyle name="桁区切り 2" xfId="11" xr:uid="{66357C7F-47AB-4CB9-9209-127429660C3B}"/>
    <cellStyle name="標準" xfId="0" builtinId="0"/>
    <cellStyle name="標準 2_H25-12会長杯要項（加盟団体用）" xfId="2" xr:uid="{00000000-0005-0000-0000-000002000000}"/>
    <cellStyle name="標準_H18市民大会申込書" xfId="3" xr:uid="{00000000-0005-0000-0000-000003000000}"/>
    <cellStyle name="標準_H18市民大会申込書 2" xfId="4" xr:uid="{00000000-0005-0000-0000-000004000000}"/>
    <cellStyle name="標準_H18市民大会申込書_H25-12会長杯要項（一般市民用）" xfId="5" xr:uid="{00000000-0005-0000-0000-000005000000}"/>
    <cellStyle name="標準_H18市民大会申込書_H25-12会長杯要項（加盟団体用）" xfId="13" xr:uid="{62CD7876-CC8F-44C9-99F8-B1B3C56288F3}"/>
    <cellStyle name="標準_会長杯申込用紙" xfId="6" xr:uid="{00000000-0005-0000-0000-000006000000}"/>
    <cellStyle name="標準_会長杯申込用紙_H18市民大会申込書" xfId="7" xr:uid="{00000000-0005-0000-0000-000007000000}"/>
    <cellStyle name="標準_会長杯申込用紙_H18市民大会申込書 2" xfId="8" xr:uid="{00000000-0005-0000-0000-000008000000}"/>
    <cellStyle name="標準_会長杯申込用紙_H18市民大会申込書_H18市民大会申込書" xfId="9" xr:uid="{00000000-0005-0000-0000-000009000000}"/>
    <cellStyle name="標準_会長杯申込用紙_H18市民大会申込書_H18市民大会申込書 2" xfId="10" xr:uid="{00000000-0005-0000-0000-00000A000000}"/>
    <cellStyle name="標準_大会参加料振込要領" xfId="12" xr:uid="{ABC606B5-CA9D-4541-B090-F48305A00B7B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FDE9D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</xdr:row>
      <xdr:rowOff>107950</xdr:rowOff>
    </xdr:from>
    <xdr:to>
      <xdr:col>11</xdr:col>
      <xdr:colOff>0</xdr:colOff>
      <xdr:row>6</xdr:row>
      <xdr:rowOff>3175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856015D-F32E-41AD-8818-AAE224220919}"/>
            </a:ext>
          </a:extLst>
        </xdr:cNvPr>
        <xdr:cNvSpPr txBox="1">
          <a:spLocks noChangeArrowheads="1"/>
        </xdr:cNvSpPr>
      </xdr:nvSpPr>
      <xdr:spPr bwMode="auto">
        <a:xfrm>
          <a:off x="5553075" y="1355725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11</xdr:col>
      <xdr:colOff>0</xdr:colOff>
      <xdr:row>5</xdr:row>
      <xdr:rowOff>107950</xdr:rowOff>
    </xdr:from>
    <xdr:to>
      <xdr:col>11</xdr:col>
      <xdr:colOff>0</xdr:colOff>
      <xdr:row>6</xdr:row>
      <xdr:rowOff>3175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AEEF605A-C186-457E-A79A-378040DDC8EA}"/>
            </a:ext>
          </a:extLst>
        </xdr:cNvPr>
        <xdr:cNvSpPr txBox="1">
          <a:spLocks noChangeArrowheads="1"/>
        </xdr:cNvSpPr>
      </xdr:nvSpPr>
      <xdr:spPr bwMode="auto">
        <a:xfrm>
          <a:off x="5553075" y="1355725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139700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86163A7F-EC23-46C9-847A-865E83789153}"/>
            </a:ext>
          </a:extLst>
        </xdr:cNvPr>
        <xdr:cNvGrpSpPr>
          <a:grpSpLocks noChangeAspect="1"/>
        </xdr:cNvGrpSpPr>
      </xdr:nvGrpSpPr>
      <xdr:grpSpPr bwMode="auto">
        <a:xfrm>
          <a:off x="0" y="1221740"/>
          <a:ext cx="0" cy="136525"/>
          <a:chOff x="7320" y="2911"/>
          <a:chExt cx="1146" cy="674"/>
        </a:xfrm>
      </xdr:grpSpPr>
      <xdr:sp macro="" textlink="">
        <xdr:nvSpPr>
          <xdr:cNvPr id="3" name="AutoShape 2">
            <a:extLst>
              <a:ext uri="{FF2B5EF4-FFF2-40B4-BE49-F238E27FC236}">
                <a16:creationId xmlns:a16="http://schemas.microsoft.com/office/drawing/2014/main" id="{EE009C76-6D76-0385-6167-DE887326BCA3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7320" y="2911"/>
            <a:ext cx="1146" cy="6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38149B61-24BF-4AD0-CE2D-719B0130CF21}"/>
              </a:ext>
            </a:extLst>
          </xdr:cNvPr>
          <xdr:cNvSpPr txBox="1">
            <a:spLocks noChangeArrowheads="1"/>
          </xdr:cNvSpPr>
        </xdr:nvSpPr>
        <xdr:spPr bwMode="auto">
          <a:xfrm>
            <a:off x="0" y="-309506401247"/>
            <a:ext cx="0" cy="64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67608" tIns="8090" rIns="67608" bIns="8090" anchor="t" upright="1"/>
          <a:lstStyle/>
          <a:p>
            <a:pPr algn="l" rtl="0">
              <a:defRPr sz="1000"/>
            </a:pPr>
            <a:r>
              <a:rPr lang="ja-JP" altLang="en-US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実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defRPr sz="1000"/>
            </a:pPr>
            <a:r>
              <a:rPr lang="ja-JP" altLang="en-US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ク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defRPr sz="1000"/>
            </a:pPr>
            <a:r>
              <a:rPr lang="ja-JP" altLang="en-US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同</a:t>
            </a:r>
          </a:p>
        </xdr:txBody>
      </xdr:sp>
    </xdr:grp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374650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6220BB54-6FC7-4C05-BE0D-29A27FB56983}"/>
            </a:ext>
          </a:extLst>
        </xdr:cNvPr>
        <xdr:cNvSpPr>
          <a:spLocks noChangeAspect="1" noChangeArrowheads="1"/>
        </xdr:cNvSpPr>
      </xdr:nvSpPr>
      <xdr:spPr bwMode="auto">
        <a:xfrm>
          <a:off x="0" y="1238250"/>
          <a:ext cx="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374650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18BE3F7-8C2F-4641-A1DD-C8385D22D9A3}"/>
            </a:ext>
          </a:extLst>
        </xdr:cNvPr>
        <xdr:cNvSpPr>
          <a:spLocks noChangeAspect="1" noChangeArrowheads="1"/>
        </xdr:cNvSpPr>
      </xdr:nvSpPr>
      <xdr:spPr bwMode="auto">
        <a:xfrm>
          <a:off x="0" y="1238250"/>
          <a:ext cx="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0</xdr:colOff>
      <xdr:row>36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FC94AF11-131A-4029-AFEF-4FCBF701706E}"/>
            </a:ext>
          </a:extLst>
        </xdr:cNvPr>
        <xdr:cNvSpPr>
          <a:spLocks noChangeShapeType="1"/>
        </xdr:cNvSpPr>
      </xdr:nvSpPr>
      <xdr:spPr bwMode="auto">
        <a:xfrm>
          <a:off x="0" y="13944600"/>
          <a:ext cx="0" cy="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139700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7A42FA5-A6C2-4A8B-AEAB-D8964F2C1E9E}"/>
            </a:ext>
          </a:extLst>
        </xdr:cNvPr>
        <xdr:cNvGrpSpPr>
          <a:grpSpLocks noChangeAspect="1"/>
        </xdr:cNvGrpSpPr>
      </xdr:nvGrpSpPr>
      <xdr:grpSpPr bwMode="auto">
        <a:xfrm>
          <a:off x="0" y="1221740"/>
          <a:ext cx="0" cy="136525"/>
          <a:chOff x="7320" y="2911"/>
          <a:chExt cx="1146" cy="674"/>
        </a:xfrm>
      </xdr:grpSpPr>
      <xdr:sp macro="" textlink="">
        <xdr:nvSpPr>
          <xdr:cNvPr id="3" name="AutoShape 2">
            <a:extLst>
              <a:ext uri="{FF2B5EF4-FFF2-40B4-BE49-F238E27FC236}">
                <a16:creationId xmlns:a16="http://schemas.microsoft.com/office/drawing/2014/main" id="{5969B669-2660-1CAB-1D15-95230C733AA1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7320" y="2911"/>
            <a:ext cx="1146" cy="6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3E413CA7-E1A5-F06E-7595-29A4D3F36998}"/>
              </a:ext>
            </a:extLst>
          </xdr:cNvPr>
          <xdr:cNvSpPr txBox="1">
            <a:spLocks noChangeArrowheads="1"/>
          </xdr:cNvSpPr>
        </xdr:nvSpPr>
        <xdr:spPr bwMode="auto">
          <a:xfrm>
            <a:off x="0" y="-309506401247"/>
            <a:ext cx="0" cy="64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67608" tIns="8090" rIns="67608" bIns="8090" anchor="t" upright="1"/>
          <a:lstStyle/>
          <a:p>
            <a:pPr algn="l" rtl="0">
              <a:defRPr sz="1000"/>
            </a:pPr>
            <a:r>
              <a:rPr lang="ja-JP" altLang="en-US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実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defRPr sz="1000"/>
            </a:pPr>
            <a:r>
              <a:rPr lang="ja-JP" altLang="en-US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ク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defRPr sz="1000"/>
            </a:pPr>
            <a:r>
              <a:rPr lang="ja-JP" altLang="en-US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同</a:t>
            </a:r>
          </a:p>
        </xdr:txBody>
      </xdr:sp>
    </xdr:grp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374650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29795678-02D8-4C8C-8EFC-339428C3ED7B}"/>
            </a:ext>
          </a:extLst>
        </xdr:cNvPr>
        <xdr:cNvSpPr>
          <a:spLocks noChangeAspect="1" noChangeArrowheads="1"/>
        </xdr:cNvSpPr>
      </xdr:nvSpPr>
      <xdr:spPr bwMode="auto">
        <a:xfrm>
          <a:off x="0" y="1238250"/>
          <a:ext cx="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374650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E365CC93-9406-4DE0-999E-EFA67E78296E}"/>
            </a:ext>
          </a:extLst>
        </xdr:cNvPr>
        <xdr:cNvSpPr>
          <a:spLocks noChangeAspect="1" noChangeArrowheads="1"/>
        </xdr:cNvSpPr>
      </xdr:nvSpPr>
      <xdr:spPr bwMode="auto">
        <a:xfrm>
          <a:off x="0" y="1238250"/>
          <a:ext cx="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0</xdr:colOff>
      <xdr:row>36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C67C94BF-F6BD-4E21-A27A-4596E3AD19A8}"/>
            </a:ext>
          </a:extLst>
        </xdr:cNvPr>
        <xdr:cNvSpPr>
          <a:spLocks noChangeShapeType="1"/>
        </xdr:cNvSpPr>
      </xdr:nvSpPr>
      <xdr:spPr bwMode="auto">
        <a:xfrm>
          <a:off x="0" y="13944600"/>
          <a:ext cx="0" cy="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</xdr:row>
      <xdr:rowOff>107950</xdr:rowOff>
    </xdr:from>
    <xdr:to>
      <xdr:col>11</xdr:col>
      <xdr:colOff>0</xdr:colOff>
      <xdr:row>6</xdr:row>
      <xdr:rowOff>3175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3C9DE70E-49AE-45C7-8D3F-3589B52A973A}"/>
            </a:ext>
          </a:extLst>
        </xdr:cNvPr>
        <xdr:cNvSpPr txBox="1">
          <a:spLocks noChangeArrowheads="1"/>
        </xdr:cNvSpPr>
      </xdr:nvSpPr>
      <xdr:spPr bwMode="auto">
        <a:xfrm>
          <a:off x="5532120" y="1365250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11</xdr:col>
      <xdr:colOff>0</xdr:colOff>
      <xdr:row>5</xdr:row>
      <xdr:rowOff>107950</xdr:rowOff>
    </xdr:from>
    <xdr:to>
      <xdr:col>11</xdr:col>
      <xdr:colOff>0</xdr:colOff>
      <xdr:row>6</xdr:row>
      <xdr:rowOff>3175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8E60AE78-CA2E-4AE8-ABF8-7771C1B90A41}"/>
            </a:ext>
          </a:extLst>
        </xdr:cNvPr>
        <xdr:cNvSpPr txBox="1">
          <a:spLocks noChangeArrowheads="1"/>
        </xdr:cNvSpPr>
      </xdr:nvSpPr>
      <xdr:spPr bwMode="auto">
        <a:xfrm>
          <a:off x="5532120" y="1365250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139700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9E3BAFF8-2DE4-4F3E-9613-CCB6537AE2E5}"/>
            </a:ext>
          </a:extLst>
        </xdr:cNvPr>
        <xdr:cNvGrpSpPr>
          <a:grpSpLocks noChangeAspect="1"/>
        </xdr:cNvGrpSpPr>
      </xdr:nvGrpSpPr>
      <xdr:grpSpPr bwMode="auto">
        <a:xfrm>
          <a:off x="0" y="1238250"/>
          <a:ext cx="0" cy="139700"/>
          <a:chOff x="7320" y="2911"/>
          <a:chExt cx="1146" cy="674"/>
        </a:xfrm>
      </xdr:grpSpPr>
      <xdr:sp macro="" textlink="">
        <xdr:nvSpPr>
          <xdr:cNvPr id="3" name="AutoShape 2">
            <a:extLst>
              <a:ext uri="{FF2B5EF4-FFF2-40B4-BE49-F238E27FC236}">
                <a16:creationId xmlns:a16="http://schemas.microsoft.com/office/drawing/2014/main" id="{9266452D-508A-1A2C-DD40-D216A573B11C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7320" y="2911"/>
            <a:ext cx="1146" cy="6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EF913A7A-3737-1F29-5865-C3A21A525284}"/>
              </a:ext>
            </a:extLst>
          </xdr:cNvPr>
          <xdr:cNvSpPr txBox="1">
            <a:spLocks noChangeArrowheads="1"/>
          </xdr:cNvSpPr>
        </xdr:nvSpPr>
        <xdr:spPr bwMode="auto">
          <a:xfrm>
            <a:off x="0" y="-309506401247"/>
            <a:ext cx="0" cy="64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67608" tIns="8090" rIns="67608" bIns="8090" anchor="t" upright="1"/>
          <a:lstStyle/>
          <a:p>
            <a:pPr algn="l" rtl="0">
              <a:defRPr sz="1000"/>
            </a:pPr>
            <a:r>
              <a:rPr lang="ja-JP" altLang="en-US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実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defRPr sz="1000"/>
            </a:pPr>
            <a:r>
              <a:rPr lang="ja-JP" altLang="en-US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ク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defRPr sz="1000"/>
            </a:pPr>
            <a:r>
              <a:rPr lang="ja-JP" altLang="en-US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同</a:t>
            </a:r>
          </a:p>
        </xdr:txBody>
      </xdr:sp>
    </xdr:grp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374650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6D5A0CE4-B49D-4CB6-9C32-337304C6D18E}"/>
            </a:ext>
          </a:extLst>
        </xdr:cNvPr>
        <xdr:cNvSpPr>
          <a:spLocks noChangeAspect="1" noChangeArrowheads="1"/>
        </xdr:cNvSpPr>
      </xdr:nvSpPr>
      <xdr:spPr bwMode="auto">
        <a:xfrm>
          <a:off x="0" y="1242060"/>
          <a:ext cx="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374650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3D8C0525-9C1A-4CAC-AEE8-52B61180C7B4}"/>
            </a:ext>
          </a:extLst>
        </xdr:cNvPr>
        <xdr:cNvSpPr>
          <a:spLocks noChangeAspect="1" noChangeArrowheads="1"/>
        </xdr:cNvSpPr>
      </xdr:nvSpPr>
      <xdr:spPr bwMode="auto">
        <a:xfrm>
          <a:off x="0" y="1242060"/>
          <a:ext cx="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0</xdr:colOff>
      <xdr:row>36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BE72E53A-30EC-40A9-8A6C-010997022E9F}"/>
            </a:ext>
          </a:extLst>
        </xdr:cNvPr>
        <xdr:cNvSpPr>
          <a:spLocks noChangeShapeType="1"/>
        </xdr:cNvSpPr>
      </xdr:nvSpPr>
      <xdr:spPr bwMode="auto">
        <a:xfrm>
          <a:off x="0" y="13975080"/>
          <a:ext cx="0" cy="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139700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76C2B918-4221-40E0-8045-8335F3FEBB1C}"/>
            </a:ext>
          </a:extLst>
        </xdr:cNvPr>
        <xdr:cNvGrpSpPr>
          <a:grpSpLocks noChangeAspect="1"/>
        </xdr:cNvGrpSpPr>
      </xdr:nvGrpSpPr>
      <xdr:grpSpPr bwMode="auto">
        <a:xfrm>
          <a:off x="0" y="1238250"/>
          <a:ext cx="0" cy="139700"/>
          <a:chOff x="7320" y="2911"/>
          <a:chExt cx="1146" cy="674"/>
        </a:xfrm>
      </xdr:grpSpPr>
      <xdr:sp macro="" textlink="">
        <xdr:nvSpPr>
          <xdr:cNvPr id="3" name="AutoShape 2">
            <a:extLst>
              <a:ext uri="{FF2B5EF4-FFF2-40B4-BE49-F238E27FC236}">
                <a16:creationId xmlns:a16="http://schemas.microsoft.com/office/drawing/2014/main" id="{46088FB4-B4E9-A9B2-675A-E63EF52FD68B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7320" y="2911"/>
            <a:ext cx="1146" cy="6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7C11C0A6-AEF4-EA96-FCD9-87FE8818B94D}"/>
              </a:ext>
            </a:extLst>
          </xdr:cNvPr>
          <xdr:cNvSpPr txBox="1">
            <a:spLocks noChangeArrowheads="1"/>
          </xdr:cNvSpPr>
        </xdr:nvSpPr>
        <xdr:spPr bwMode="auto">
          <a:xfrm>
            <a:off x="0" y="-309506401247"/>
            <a:ext cx="0" cy="64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67608" tIns="8090" rIns="67608" bIns="8090" anchor="t" upright="1"/>
          <a:lstStyle/>
          <a:p>
            <a:pPr algn="l" rtl="0">
              <a:defRPr sz="1000"/>
            </a:pPr>
            <a:r>
              <a:rPr lang="ja-JP" altLang="en-US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実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defRPr sz="1000"/>
            </a:pPr>
            <a:r>
              <a:rPr lang="ja-JP" altLang="en-US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ク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defRPr sz="1000"/>
            </a:pPr>
            <a:r>
              <a:rPr lang="ja-JP" altLang="en-US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同</a:t>
            </a:r>
          </a:p>
        </xdr:txBody>
      </xdr:sp>
    </xdr:grp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374650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456F65BD-1333-4C5C-BC09-A26DFF92FFD0}"/>
            </a:ext>
          </a:extLst>
        </xdr:cNvPr>
        <xdr:cNvSpPr>
          <a:spLocks noChangeAspect="1" noChangeArrowheads="1"/>
        </xdr:cNvSpPr>
      </xdr:nvSpPr>
      <xdr:spPr bwMode="auto">
        <a:xfrm>
          <a:off x="0" y="1242060"/>
          <a:ext cx="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374650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7E134219-430B-4C19-928C-1460A5247D1D}"/>
            </a:ext>
          </a:extLst>
        </xdr:cNvPr>
        <xdr:cNvSpPr>
          <a:spLocks noChangeAspect="1" noChangeArrowheads="1"/>
        </xdr:cNvSpPr>
      </xdr:nvSpPr>
      <xdr:spPr bwMode="auto">
        <a:xfrm>
          <a:off x="0" y="1242060"/>
          <a:ext cx="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0</xdr:colOff>
      <xdr:row>36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F2C97B0B-1576-4D0E-8B5E-6FFAC87FCFFA}"/>
            </a:ext>
          </a:extLst>
        </xdr:cNvPr>
        <xdr:cNvSpPr>
          <a:spLocks noChangeShapeType="1"/>
        </xdr:cNvSpPr>
      </xdr:nvSpPr>
      <xdr:spPr bwMode="auto">
        <a:xfrm>
          <a:off x="0" y="13967460"/>
          <a:ext cx="0" cy="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AJ98"/>
  <sheetViews>
    <sheetView zoomScale="75" zoomScaleNormal="75" workbookViewId="0">
      <selection activeCell="AB5" sqref="AB5"/>
    </sheetView>
  </sheetViews>
  <sheetFormatPr defaultRowHeight="15.75" x14ac:dyDescent="0.15"/>
  <cols>
    <col min="1" max="1" width="5.5" bestFit="1" customWidth="1"/>
    <col min="2" max="2" width="5.375" style="1" bestFit="1" customWidth="1"/>
    <col min="3" max="3" width="4.125" style="1" bestFit="1" customWidth="1"/>
    <col min="4" max="4" width="15.375" bestFit="1" customWidth="1"/>
    <col min="5" max="5" width="5.375" style="1" bestFit="1" customWidth="1"/>
    <col min="6" max="6" width="4.125" style="1" bestFit="1" customWidth="1"/>
    <col min="7" max="7" width="11.75" bestFit="1" customWidth="1"/>
    <col min="8" max="8" width="5.125" style="1" bestFit="1" customWidth="1"/>
    <col min="9" max="9" width="4.125" style="1" bestFit="1" customWidth="1"/>
    <col min="10" max="10" width="11.25" bestFit="1" customWidth="1"/>
    <col min="11" max="11" width="5.375" style="1" bestFit="1" customWidth="1"/>
    <col min="12" max="12" width="4.125" style="1" bestFit="1" customWidth="1"/>
    <col min="13" max="13" width="13.25" bestFit="1" customWidth="1"/>
    <col min="14" max="14" width="5.125" bestFit="1" customWidth="1"/>
    <col min="15" max="15" width="4.125" style="1" bestFit="1" customWidth="1"/>
    <col min="16" max="16" width="5.25" style="1" bestFit="1" customWidth="1"/>
    <col min="17" max="18" width="5.375" style="1" bestFit="1" customWidth="1"/>
    <col min="19" max="19" width="5.125" style="1" bestFit="1" customWidth="1"/>
    <col min="20" max="20" width="5.375" style="1" bestFit="1" customWidth="1"/>
    <col min="21" max="21" width="5.5" style="1" customWidth="1"/>
    <col min="22" max="22" width="3.375" bestFit="1" customWidth="1"/>
    <col min="23" max="23" width="8.25" bestFit="1" customWidth="1"/>
    <col min="24" max="25" width="2.25" bestFit="1" customWidth="1"/>
    <col min="26" max="26" width="7.25" bestFit="1" customWidth="1"/>
    <col min="27" max="27" width="2.25" bestFit="1" customWidth="1"/>
    <col min="28" max="28" width="7.25" bestFit="1" customWidth="1"/>
    <col min="29" max="29" width="3.25" bestFit="1" customWidth="1"/>
    <col min="30" max="30" width="8.375" bestFit="1" customWidth="1"/>
    <col min="31" max="31" width="5" style="1" bestFit="1" customWidth="1"/>
    <col min="32" max="32" width="4.125" style="1" bestFit="1" customWidth="1"/>
    <col min="33" max="33" width="14.125" bestFit="1" customWidth="1"/>
    <col min="34" max="34" width="5" style="1" bestFit="1" customWidth="1"/>
    <col min="35" max="35" width="4.125" style="1" bestFit="1" customWidth="1"/>
    <col min="36" max="36" width="14.125" bestFit="1" customWidth="1"/>
  </cols>
  <sheetData>
    <row r="1" spans="1:36" s="8" customFormat="1" x14ac:dyDescent="0.15">
      <c r="A1" s="9" t="s">
        <v>47</v>
      </c>
      <c r="B1" s="10" t="s">
        <v>48</v>
      </c>
      <c r="C1" s="10" t="s">
        <v>49</v>
      </c>
      <c r="D1" s="9" t="s">
        <v>50</v>
      </c>
      <c r="E1" s="10" t="s">
        <v>51</v>
      </c>
      <c r="F1" s="10" t="s">
        <v>52</v>
      </c>
      <c r="G1" s="10" t="s">
        <v>53</v>
      </c>
      <c r="H1" s="10" t="s">
        <v>54</v>
      </c>
      <c r="I1" s="10"/>
      <c r="J1" s="10" t="s">
        <v>55</v>
      </c>
      <c r="K1" s="10" t="s">
        <v>56</v>
      </c>
      <c r="L1" s="10" t="s">
        <v>43</v>
      </c>
      <c r="M1" s="10" t="s">
        <v>44</v>
      </c>
      <c r="N1" s="10"/>
      <c r="O1" s="10" t="s">
        <v>45</v>
      </c>
      <c r="P1" s="10" t="s">
        <v>46</v>
      </c>
      <c r="Q1" s="10" t="s">
        <v>57</v>
      </c>
      <c r="R1" s="10" t="s">
        <v>194</v>
      </c>
      <c r="S1" s="10" t="s">
        <v>195</v>
      </c>
      <c r="T1" s="10" t="s">
        <v>196</v>
      </c>
      <c r="U1" s="133" t="s">
        <v>197</v>
      </c>
      <c r="V1" s="133" t="s">
        <v>198</v>
      </c>
      <c r="W1" s="133" t="s">
        <v>199</v>
      </c>
      <c r="X1" s="133" t="s">
        <v>200</v>
      </c>
      <c r="Y1" s="133" t="s">
        <v>201</v>
      </c>
      <c r="Z1" s="133" t="s">
        <v>202</v>
      </c>
      <c r="AA1" s="133" t="s">
        <v>203</v>
      </c>
      <c r="AB1" s="133" t="s">
        <v>204</v>
      </c>
      <c r="AC1" s="133" t="s">
        <v>205</v>
      </c>
      <c r="AD1" s="133" t="s">
        <v>206</v>
      </c>
      <c r="AE1" s="133" t="s">
        <v>54</v>
      </c>
      <c r="AF1" s="133"/>
      <c r="AG1" s="133" t="s">
        <v>55</v>
      </c>
      <c r="AH1" s="133" t="s">
        <v>56</v>
      </c>
      <c r="AI1" s="133" t="s">
        <v>43</v>
      </c>
      <c r="AJ1" s="133" t="s">
        <v>44</v>
      </c>
    </row>
    <row r="2" spans="1:36" x14ac:dyDescent="0.15">
      <c r="A2" s="13">
        <v>2019</v>
      </c>
      <c r="B2" s="14"/>
      <c r="C2" s="14"/>
      <c r="D2" s="15" t="s">
        <v>63</v>
      </c>
      <c r="E2" s="14"/>
      <c r="F2" s="14"/>
      <c r="G2" s="15"/>
      <c r="H2" s="14"/>
      <c r="I2" s="14"/>
      <c r="J2" s="13"/>
      <c r="K2" s="14"/>
      <c r="L2" s="14"/>
      <c r="M2" s="13"/>
      <c r="N2" s="13"/>
      <c r="O2" s="14"/>
      <c r="P2" s="14"/>
      <c r="Q2" s="14"/>
      <c r="R2" s="14"/>
      <c r="S2" s="14"/>
      <c r="T2" s="14"/>
      <c r="U2" s="14"/>
      <c r="V2" s="16"/>
      <c r="W2" s="17"/>
      <c r="X2" s="17"/>
      <c r="Y2" s="17"/>
      <c r="Z2" s="16"/>
      <c r="AA2" s="13"/>
      <c r="AB2" s="16"/>
      <c r="AC2" s="13"/>
      <c r="AD2" s="16"/>
      <c r="AE2" s="14"/>
      <c r="AF2" s="14"/>
      <c r="AG2" s="13"/>
      <c r="AH2" s="14"/>
      <c r="AI2" s="14"/>
      <c r="AJ2" s="13"/>
    </row>
    <row r="3" spans="1:36" ht="25.5" customHeight="1" x14ac:dyDescent="0.15">
      <c r="A3" s="16" t="s">
        <v>30</v>
      </c>
      <c r="B3" s="18" t="s">
        <v>30</v>
      </c>
      <c r="C3" s="18" t="s">
        <v>30</v>
      </c>
      <c r="D3" s="19" t="s">
        <v>37</v>
      </c>
      <c r="E3" s="18" t="s">
        <v>30</v>
      </c>
      <c r="F3" s="18" t="s">
        <v>30</v>
      </c>
      <c r="G3" s="19"/>
      <c r="H3" s="18" t="s">
        <v>30</v>
      </c>
      <c r="I3" s="18" t="s">
        <v>30</v>
      </c>
      <c r="J3" s="16" t="s">
        <v>38</v>
      </c>
      <c r="K3" s="18" t="s">
        <v>30</v>
      </c>
      <c r="L3" s="18" t="s">
        <v>30</v>
      </c>
      <c r="M3" s="16"/>
      <c r="N3" s="16"/>
      <c r="O3" s="18" t="s">
        <v>30</v>
      </c>
      <c r="P3" s="18"/>
      <c r="Q3" s="18" t="s">
        <v>30</v>
      </c>
      <c r="R3" s="18" t="s">
        <v>30</v>
      </c>
      <c r="S3" s="18" t="s">
        <v>30</v>
      </c>
      <c r="T3" s="18" t="s">
        <v>30</v>
      </c>
      <c r="U3" s="18" t="s">
        <v>30</v>
      </c>
      <c r="V3" s="16" t="s">
        <v>31</v>
      </c>
      <c r="W3" s="17" t="s">
        <v>39</v>
      </c>
      <c r="X3" s="17"/>
      <c r="Y3" s="17"/>
      <c r="Z3" s="16" t="s">
        <v>32</v>
      </c>
      <c r="AA3" s="16"/>
      <c r="AB3" s="16" t="s">
        <v>36</v>
      </c>
      <c r="AC3" s="16"/>
      <c r="AD3" s="16" t="s">
        <v>40</v>
      </c>
      <c r="AE3" s="18" t="s">
        <v>30</v>
      </c>
      <c r="AF3" s="18" t="s">
        <v>30</v>
      </c>
      <c r="AG3" s="16" t="s">
        <v>38</v>
      </c>
      <c r="AH3" s="18" t="s">
        <v>30</v>
      </c>
      <c r="AI3" s="18" t="s">
        <v>30</v>
      </c>
      <c r="AJ3" s="16"/>
    </row>
    <row r="4" spans="1:36" x14ac:dyDescent="0.15">
      <c r="A4" s="13"/>
      <c r="B4" s="14"/>
      <c r="C4" s="14"/>
      <c r="D4" s="15"/>
      <c r="E4" s="14"/>
      <c r="F4" s="14"/>
      <c r="G4" s="15"/>
      <c r="H4" s="14"/>
      <c r="I4" s="14"/>
      <c r="J4" s="13"/>
      <c r="K4" s="14"/>
      <c r="L4" s="14"/>
      <c r="M4" s="13"/>
      <c r="N4" s="13"/>
      <c r="O4" s="14"/>
      <c r="P4" s="14"/>
      <c r="Q4" s="14"/>
      <c r="R4" s="14"/>
      <c r="S4" s="14"/>
      <c r="T4" s="14"/>
      <c r="U4" s="14"/>
      <c r="V4" s="16"/>
      <c r="W4" s="17"/>
      <c r="X4" s="17"/>
      <c r="Y4" s="17"/>
      <c r="Z4" s="23">
        <v>2022</v>
      </c>
      <c r="AA4" s="157"/>
      <c r="AB4" s="23">
        <v>2022</v>
      </c>
      <c r="AC4" s="13"/>
      <c r="AD4" s="16"/>
      <c r="AE4" s="14"/>
      <c r="AF4" s="14"/>
      <c r="AG4" s="13"/>
      <c r="AH4" s="14"/>
      <c r="AI4" s="14"/>
      <c r="AJ4" s="13"/>
    </row>
    <row r="5" spans="1:36" x14ac:dyDescent="0.15">
      <c r="A5" s="20">
        <v>5</v>
      </c>
      <c r="B5" s="21" t="s">
        <v>145</v>
      </c>
      <c r="C5" s="21" t="s">
        <v>145</v>
      </c>
      <c r="D5" s="22" t="s">
        <v>65</v>
      </c>
      <c r="E5" s="21" t="s">
        <v>146</v>
      </c>
      <c r="F5" s="21" t="s">
        <v>146</v>
      </c>
      <c r="G5" s="22" t="s">
        <v>66</v>
      </c>
      <c r="H5" s="21" t="s">
        <v>147</v>
      </c>
      <c r="I5" s="21" t="s">
        <v>147</v>
      </c>
      <c r="J5" s="22" t="s">
        <v>67</v>
      </c>
      <c r="K5" s="21" t="s">
        <v>148</v>
      </c>
      <c r="L5" s="21" t="s">
        <v>148</v>
      </c>
      <c r="M5" s="22" t="s">
        <v>68</v>
      </c>
      <c r="N5" s="137"/>
      <c r="O5" s="21"/>
      <c r="P5" s="21"/>
      <c r="Q5" s="21" t="s">
        <v>145</v>
      </c>
      <c r="R5" s="21" t="s">
        <v>146</v>
      </c>
      <c r="S5" s="21" t="s">
        <v>147</v>
      </c>
      <c r="T5" s="21" t="s">
        <v>148</v>
      </c>
      <c r="U5" s="21"/>
      <c r="V5" s="155" t="s">
        <v>60</v>
      </c>
      <c r="W5" s="17">
        <v>1934</v>
      </c>
      <c r="X5" s="134"/>
      <c r="Y5" s="17"/>
      <c r="Z5" s="23" t="s">
        <v>64</v>
      </c>
      <c r="AA5" s="13"/>
      <c r="AB5" s="23" t="s">
        <v>64</v>
      </c>
      <c r="AC5" s="13"/>
      <c r="AD5" s="16"/>
      <c r="AE5" s="135" t="s">
        <v>223</v>
      </c>
      <c r="AF5" s="136" t="s">
        <v>223</v>
      </c>
      <c r="AG5" s="137" t="s">
        <v>261</v>
      </c>
      <c r="AH5" s="135" t="s">
        <v>227</v>
      </c>
      <c r="AI5" s="136" t="s">
        <v>227</v>
      </c>
      <c r="AJ5" s="137" t="s">
        <v>260</v>
      </c>
    </row>
    <row r="6" spans="1:36" x14ac:dyDescent="0.15">
      <c r="A6" s="20">
        <v>6</v>
      </c>
      <c r="B6" s="21" t="s">
        <v>149</v>
      </c>
      <c r="C6" s="21" t="s">
        <v>114</v>
      </c>
      <c r="D6" s="24" t="s">
        <v>69</v>
      </c>
      <c r="E6" s="21" t="s">
        <v>164</v>
      </c>
      <c r="F6" s="21" t="s">
        <v>128</v>
      </c>
      <c r="G6" s="24" t="s">
        <v>70</v>
      </c>
      <c r="H6" s="21" t="s">
        <v>185</v>
      </c>
      <c r="I6" s="21" t="s">
        <v>115</v>
      </c>
      <c r="J6" s="24" t="s">
        <v>71</v>
      </c>
      <c r="K6" s="21" t="s">
        <v>190</v>
      </c>
      <c r="L6" s="21"/>
      <c r="M6" s="24" t="s">
        <v>131</v>
      </c>
      <c r="N6" s="139" t="s">
        <v>265</v>
      </c>
      <c r="O6" s="135" t="s">
        <v>270</v>
      </c>
      <c r="P6" s="153" t="s">
        <v>220</v>
      </c>
      <c r="Q6" s="154" t="s">
        <v>149</v>
      </c>
      <c r="R6" s="154" t="s">
        <v>164</v>
      </c>
      <c r="S6" s="154" t="s">
        <v>185</v>
      </c>
      <c r="T6" s="153" t="s">
        <v>293</v>
      </c>
      <c r="U6" s="153" t="s">
        <v>268</v>
      </c>
      <c r="V6" s="155" t="s">
        <v>61</v>
      </c>
      <c r="W6" s="17">
        <v>1935</v>
      </c>
      <c r="X6" s="134"/>
      <c r="Y6" s="17"/>
      <c r="Z6" s="23" t="s">
        <v>113</v>
      </c>
      <c r="AA6" s="13"/>
      <c r="AB6" s="23" t="s">
        <v>113</v>
      </c>
      <c r="AC6" s="13"/>
      <c r="AD6" s="16"/>
      <c r="AE6" s="135" t="s">
        <v>241</v>
      </c>
      <c r="AF6" s="138" t="s">
        <v>114</v>
      </c>
      <c r="AG6" s="139" t="s">
        <v>224</v>
      </c>
      <c r="AH6" s="135" t="s">
        <v>252</v>
      </c>
      <c r="AI6" s="138" t="s">
        <v>114</v>
      </c>
      <c r="AJ6" s="139" t="s">
        <v>228</v>
      </c>
    </row>
    <row r="7" spans="1:36" x14ac:dyDescent="0.15">
      <c r="A7" s="20">
        <v>7</v>
      </c>
      <c r="B7" s="21" t="s">
        <v>150</v>
      </c>
      <c r="C7" s="21" t="s">
        <v>115</v>
      </c>
      <c r="D7" s="24" t="s">
        <v>73</v>
      </c>
      <c r="E7" s="21" t="s">
        <v>165</v>
      </c>
      <c r="F7" s="21" t="s">
        <v>119</v>
      </c>
      <c r="G7" s="24" t="s">
        <v>74</v>
      </c>
      <c r="H7" s="21" t="s">
        <v>186</v>
      </c>
      <c r="I7" s="21" t="s">
        <v>128</v>
      </c>
      <c r="J7" s="24" t="s">
        <v>75</v>
      </c>
      <c r="K7" s="21"/>
      <c r="L7" s="21"/>
      <c r="M7" s="24" t="s">
        <v>72</v>
      </c>
      <c r="N7" s="139" t="s">
        <v>266</v>
      </c>
      <c r="O7" s="135" t="s">
        <v>232</v>
      </c>
      <c r="P7" s="153" t="s">
        <v>221</v>
      </c>
      <c r="Q7" s="154" t="s">
        <v>150</v>
      </c>
      <c r="R7" s="154" t="s">
        <v>165</v>
      </c>
      <c r="S7" s="154" t="s">
        <v>186</v>
      </c>
      <c r="T7" s="153" t="s">
        <v>287</v>
      </c>
      <c r="U7" s="153" t="s">
        <v>269</v>
      </c>
      <c r="V7" s="155" t="s">
        <v>62</v>
      </c>
      <c r="W7" s="17">
        <v>1936</v>
      </c>
      <c r="X7" s="134"/>
      <c r="Y7" s="17"/>
      <c r="Z7" s="23" t="s">
        <v>59</v>
      </c>
      <c r="AA7" s="13"/>
      <c r="AB7" s="23" t="s">
        <v>59</v>
      </c>
      <c r="AC7" s="13"/>
      <c r="AD7" s="16"/>
      <c r="AE7" s="135" t="s">
        <v>242</v>
      </c>
      <c r="AF7" s="138" t="s">
        <v>115</v>
      </c>
      <c r="AG7" s="139" t="s">
        <v>225</v>
      </c>
      <c r="AH7" s="135" t="s">
        <v>253</v>
      </c>
      <c r="AI7" s="138" t="s">
        <v>115</v>
      </c>
      <c r="AJ7" s="139" t="s">
        <v>229</v>
      </c>
    </row>
    <row r="8" spans="1:36" x14ac:dyDescent="0.15">
      <c r="A8" s="20">
        <v>8</v>
      </c>
      <c r="B8" s="21" t="s">
        <v>151</v>
      </c>
      <c r="C8" s="21" t="s">
        <v>116</v>
      </c>
      <c r="D8" s="24" t="s">
        <v>77</v>
      </c>
      <c r="E8" s="21" t="s">
        <v>166</v>
      </c>
      <c r="F8" s="21" t="s">
        <v>120</v>
      </c>
      <c r="G8" s="24" t="s">
        <v>78</v>
      </c>
      <c r="H8" s="21" t="s">
        <v>187</v>
      </c>
      <c r="I8" s="21" t="s">
        <v>129</v>
      </c>
      <c r="J8" s="24" t="s">
        <v>79</v>
      </c>
      <c r="K8" s="21"/>
      <c r="L8" s="21"/>
      <c r="M8" s="24" t="s">
        <v>76</v>
      </c>
      <c r="N8" s="139" t="s">
        <v>267</v>
      </c>
      <c r="O8" s="135" t="s">
        <v>271</v>
      </c>
      <c r="P8" s="153" t="s">
        <v>222</v>
      </c>
      <c r="Q8" s="154" t="s">
        <v>151</v>
      </c>
      <c r="R8" s="154" t="s">
        <v>166</v>
      </c>
      <c r="S8" s="154" t="s">
        <v>187</v>
      </c>
      <c r="T8" s="135"/>
      <c r="U8" s="153" t="s">
        <v>284</v>
      </c>
      <c r="V8" s="156" t="s">
        <v>296</v>
      </c>
      <c r="W8" s="17">
        <v>1937</v>
      </c>
      <c r="X8" s="17"/>
      <c r="Y8" s="17"/>
      <c r="Z8" s="140" t="s">
        <v>41</v>
      </c>
      <c r="AA8" s="13"/>
      <c r="AB8" s="140" t="s">
        <v>41</v>
      </c>
      <c r="AC8" s="13"/>
      <c r="AD8" s="16"/>
      <c r="AE8" s="135" t="s">
        <v>243</v>
      </c>
      <c r="AF8" s="138" t="s">
        <v>128</v>
      </c>
      <c r="AG8" s="139" t="s">
        <v>226</v>
      </c>
      <c r="AH8" s="135" t="s">
        <v>254</v>
      </c>
      <c r="AI8" s="138" t="s">
        <v>128</v>
      </c>
      <c r="AJ8" s="139" t="s">
        <v>230</v>
      </c>
    </row>
    <row r="9" spans="1:36" x14ac:dyDescent="0.15">
      <c r="A9" s="20">
        <v>9</v>
      </c>
      <c r="B9" s="21" t="s">
        <v>152</v>
      </c>
      <c r="C9" s="21" t="s">
        <v>117</v>
      </c>
      <c r="D9" s="24" t="s">
        <v>81</v>
      </c>
      <c r="E9" s="21" t="s">
        <v>167</v>
      </c>
      <c r="F9" s="21" t="s">
        <v>121</v>
      </c>
      <c r="G9" s="24" t="s">
        <v>82</v>
      </c>
      <c r="H9" s="21" t="s">
        <v>188</v>
      </c>
      <c r="I9" s="21" t="s">
        <v>130</v>
      </c>
      <c r="J9" s="24" t="s">
        <v>83</v>
      </c>
      <c r="K9" s="21"/>
      <c r="L9" s="21"/>
      <c r="M9" s="24" t="s">
        <v>80</v>
      </c>
      <c r="N9" s="24"/>
      <c r="O9" s="21"/>
      <c r="P9" s="154"/>
      <c r="Q9" s="154" t="s">
        <v>152</v>
      </c>
      <c r="R9" s="154" t="s">
        <v>167</v>
      </c>
      <c r="S9" s="154" t="s">
        <v>188</v>
      </c>
      <c r="T9" s="21"/>
      <c r="U9" s="153" t="s">
        <v>285</v>
      </c>
      <c r="V9" s="156" t="s">
        <v>285</v>
      </c>
      <c r="W9" s="17">
        <v>1938</v>
      </c>
      <c r="X9" s="17"/>
      <c r="Y9" s="17"/>
      <c r="Z9" s="140"/>
      <c r="AA9" s="13"/>
      <c r="AB9" s="140"/>
      <c r="AC9" s="13"/>
      <c r="AD9" s="16"/>
      <c r="AE9" s="135" t="s">
        <v>244</v>
      </c>
      <c r="AF9" s="138" t="s">
        <v>114</v>
      </c>
      <c r="AG9" s="139" t="s">
        <v>231</v>
      </c>
      <c r="AH9" s="135" t="s">
        <v>245</v>
      </c>
      <c r="AI9" s="138" t="s">
        <v>114</v>
      </c>
      <c r="AJ9" s="139" t="s">
        <v>255</v>
      </c>
    </row>
    <row r="10" spans="1:36" x14ac:dyDescent="0.15">
      <c r="A10" s="20">
        <v>10</v>
      </c>
      <c r="B10" s="21" t="s">
        <v>153</v>
      </c>
      <c r="C10" s="21" t="s">
        <v>118</v>
      </c>
      <c r="D10" s="24" t="s">
        <v>85</v>
      </c>
      <c r="E10" s="21" t="s">
        <v>168</v>
      </c>
      <c r="F10" s="21" t="s">
        <v>122</v>
      </c>
      <c r="G10" s="24" t="s">
        <v>86</v>
      </c>
      <c r="H10" s="21" t="s">
        <v>189</v>
      </c>
      <c r="I10" s="21" t="s">
        <v>117</v>
      </c>
      <c r="J10" s="24" t="s">
        <v>87</v>
      </c>
      <c r="K10" s="21"/>
      <c r="L10" s="21"/>
      <c r="M10" s="24" t="s">
        <v>84</v>
      </c>
      <c r="N10" s="24"/>
      <c r="O10" s="21"/>
      <c r="P10" s="21"/>
      <c r="Q10" s="154" t="s">
        <v>153</v>
      </c>
      <c r="R10" s="154" t="s">
        <v>168</v>
      </c>
      <c r="S10" s="153" t="s">
        <v>292</v>
      </c>
      <c r="T10" s="21"/>
      <c r="U10" s="21"/>
      <c r="V10" s="16"/>
      <c r="W10" s="17">
        <v>1939</v>
      </c>
      <c r="X10" s="17"/>
      <c r="Y10" s="17"/>
      <c r="Z10" s="16"/>
      <c r="AA10" s="13"/>
      <c r="AB10" s="16"/>
      <c r="AC10" s="13"/>
      <c r="AD10" s="16"/>
      <c r="AE10" s="135" t="s">
        <v>245</v>
      </c>
      <c r="AF10" s="136" t="s">
        <v>232</v>
      </c>
      <c r="AG10" s="139" t="s">
        <v>233</v>
      </c>
      <c r="AH10" s="135" t="s">
        <v>246</v>
      </c>
      <c r="AI10" s="136" t="s">
        <v>232</v>
      </c>
      <c r="AJ10" s="139" t="s">
        <v>256</v>
      </c>
    </row>
    <row r="11" spans="1:36" x14ac:dyDescent="0.15">
      <c r="A11" s="20">
        <v>11</v>
      </c>
      <c r="B11" s="21" t="s">
        <v>154</v>
      </c>
      <c r="C11" s="21" t="s">
        <v>119</v>
      </c>
      <c r="D11" s="24" t="s">
        <v>88</v>
      </c>
      <c r="E11" s="21" t="s">
        <v>169</v>
      </c>
      <c r="F11" s="21" t="s">
        <v>125</v>
      </c>
      <c r="G11" s="24" t="s">
        <v>89</v>
      </c>
      <c r="H11" s="135" t="s">
        <v>287</v>
      </c>
      <c r="I11" s="135" t="s">
        <v>287</v>
      </c>
      <c r="J11" s="139" t="s">
        <v>287</v>
      </c>
      <c r="K11" s="21"/>
      <c r="L11" s="21"/>
      <c r="M11" s="139" t="s">
        <v>288</v>
      </c>
      <c r="N11" s="24"/>
      <c r="O11" s="21"/>
      <c r="P11" s="21"/>
      <c r="Q11" s="154" t="s">
        <v>154</v>
      </c>
      <c r="R11" s="154" t="s">
        <v>169</v>
      </c>
      <c r="S11" s="153" t="s">
        <v>287</v>
      </c>
      <c r="T11" s="21"/>
      <c r="U11" s="21"/>
      <c r="V11" s="16"/>
      <c r="W11" s="17">
        <v>1940</v>
      </c>
      <c r="X11" s="17"/>
      <c r="Y11" s="17"/>
      <c r="Z11" s="16"/>
      <c r="AA11" s="13"/>
      <c r="AB11" s="16"/>
      <c r="AC11" s="13"/>
      <c r="AD11" s="16"/>
      <c r="AE11" s="135" t="s">
        <v>246</v>
      </c>
      <c r="AF11" s="138" t="s">
        <v>128</v>
      </c>
      <c r="AG11" s="139" t="s">
        <v>234</v>
      </c>
      <c r="AH11" s="135" t="s">
        <v>247</v>
      </c>
      <c r="AI11" s="138" t="s">
        <v>128</v>
      </c>
      <c r="AJ11" s="139" t="s">
        <v>257</v>
      </c>
    </row>
    <row r="12" spans="1:36" x14ac:dyDescent="0.15">
      <c r="A12" s="20">
        <v>12</v>
      </c>
      <c r="B12" s="21" t="s">
        <v>155</v>
      </c>
      <c r="C12" s="21" t="s">
        <v>120</v>
      </c>
      <c r="D12" s="24" t="s">
        <v>90</v>
      </c>
      <c r="E12" s="21" t="s">
        <v>170</v>
      </c>
      <c r="F12" s="21" t="s">
        <v>126</v>
      </c>
      <c r="G12" s="24" t="s">
        <v>91</v>
      </c>
      <c r="H12" s="21"/>
      <c r="I12" s="21"/>
      <c r="J12" s="20"/>
      <c r="K12" s="21"/>
      <c r="L12" s="21"/>
      <c r="M12" s="139" t="s">
        <v>287</v>
      </c>
      <c r="N12" s="20"/>
      <c r="O12" s="21"/>
      <c r="P12" s="21"/>
      <c r="Q12" s="154" t="s">
        <v>155</v>
      </c>
      <c r="R12" s="154" t="s">
        <v>170</v>
      </c>
      <c r="S12" s="21"/>
      <c r="T12" s="21"/>
      <c r="U12" s="21"/>
      <c r="V12" s="16"/>
      <c r="W12" s="17">
        <v>1941</v>
      </c>
      <c r="X12" s="17"/>
      <c r="Y12" s="17"/>
      <c r="Z12" s="16"/>
      <c r="AA12" s="13"/>
      <c r="AB12" s="16"/>
      <c r="AC12" s="13"/>
      <c r="AD12" s="16"/>
      <c r="AE12" s="135" t="s">
        <v>247</v>
      </c>
      <c r="AF12" s="136" t="s">
        <v>129</v>
      </c>
      <c r="AG12" s="139" t="s">
        <v>235</v>
      </c>
      <c r="AH12" s="135" t="s">
        <v>248</v>
      </c>
      <c r="AI12" s="136" t="s">
        <v>129</v>
      </c>
      <c r="AJ12" s="139" t="s">
        <v>258</v>
      </c>
    </row>
    <row r="13" spans="1:36" x14ac:dyDescent="0.15">
      <c r="A13" s="20">
        <v>13</v>
      </c>
      <c r="B13" s="21" t="s">
        <v>156</v>
      </c>
      <c r="C13" s="21" t="s">
        <v>121</v>
      </c>
      <c r="D13" s="24" t="s">
        <v>92</v>
      </c>
      <c r="E13" s="21" t="s">
        <v>171</v>
      </c>
      <c r="F13" s="21" t="s">
        <v>127</v>
      </c>
      <c r="G13" s="24" t="s">
        <v>93</v>
      </c>
      <c r="H13" s="21"/>
      <c r="I13" s="21"/>
      <c r="J13" s="20"/>
      <c r="K13" s="21"/>
      <c r="L13" s="21"/>
      <c r="M13" s="152"/>
      <c r="N13" s="20"/>
      <c r="O13" s="21"/>
      <c r="P13" s="21"/>
      <c r="Q13" s="154" t="s">
        <v>156</v>
      </c>
      <c r="R13" s="154" t="s">
        <v>171</v>
      </c>
      <c r="S13" s="21"/>
      <c r="T13" s="21"/>
      <c r="U13" s="21"/>
      <c r="V13" s="16"/>
      <c r="W13" s="17">
        <v>1942</v>
      </c>
      <c r="X13" s="17"/>
      <c r="Y13" s="17"/>
      <c r="Z13" s="16"/>
      <c r="AA13" s="13"/>
      <c r="AB13" s="16"/>
      <c r="AC13" s="13"/>
      <c r="AD13" s="16"/>
      <c r="AE13" s="135" t="s">
        <v>248</v>
      </c>
      <c r="AF13" s="138" t="s">
        <v>116</v>
      </c>
      <c r="AG13" s="139" t="s">
        <v>236</v>
      </c>
      <c r="AH13" s="135" t="s">
        <v>249</v>
      </c>
      <c r="AI13" s="138" t="s">
        <v>116</v>
      </c>
      <c r="AJ13" s="139" t="s">
        <v>259</v>
      </c>
    </row>
    <row r="14" spans="1:36" x14ac:dyDescent="0.15">
      <c r="A14" s="20">
        <v>14</v>
      </c>
      <c r="B14" s="21" t="s">
        <v>157</v>
      </c>
      <c r="C14" s="21" t="s">
        <v>122</v>
      </c>
      <c r="D14" s="24" t="s">
        <v>94</v>
      </c>
      <c r="E14" s="21" t="s">
        <v>172</v>
      </c>
      <c r="F14" s="21" t="s">
        <v>132</v>
      </c>
      <c r="G14" s="24" t="s">
        <v>95</v>
      </c>
      <c r="H14" s="21"/>
      <c r="I14" s="21"/>
      <c r="J14" s="20"/>
      <c r="K14" s="21"/>
      <c r="L14" s="21"/>
      <c r="M14" s="20"/>
      <c r="N14" s="20"/>
      <c r="O14" s="21"/>
      <c r="P14" s="21"/>
      <c r="Q14" s="154" t="s">
        <v>157</v>
      </c>
      <c r="R14" s="154" t="s">
        <v>172</v>
      </c>
      <c r="S14" s="21"/>
      <c r="T14" s="21"/>
      <c r="U14" s="21"/>
      <c r="V14" s="16"/>
      <c r="W14" s="17">
        <v>1943</v>
      </c>
      <c r="X14" s="17"/>
      <c r="Y14" s="17"/>
      <c r="Z14" s="16"/>
      <c r="AA14" s="13"/>
      <c r="AB14" s="16"/>
      <c r="AC14" s="13"/>
      <c r="AD14" s="16"/>
      <c r="AE14" s="135" t="s">
        <v>249</v>
      </c>
      <c r="AF14" s="136" t="s">
        <v>130</v>
      </c>
      <c r="AG14" s="139" t="s">
        <v>237</v>
      </c>
      <c r="AH14" s="135" t="s">
        <v>295</v>
      </c>
      <c r="AI14" s="138" t="s">
        <v>117</v>
      </c>
      <c r="AJ14" s="139" t="s">
        <v>281</v>
      </c>
    </row>
    <row r="15" spans="1:36" x14ac:dyDescent="0.15">
      <c r="A15" s="20">
        <v>15</v>
      </c>
      <c r="B15" s="21" t="s">
        <v>158</v>
      </c>
      <c r="C15" s="21" t="s">
        <v>123</v>
      </c>
      <c r="D15" s="24" t="s">
        <v>96</v>
      </c>
      <c r="E15" s="21" t="s">
        <v>173</v>
      </c>
      <c r="F15" s="21" t="s">
        <v>133</v>
      </c>
      <c r="G15" s="24" t="s">
        <v>97</v>
      </c>
      <c r="H15" s="21"/>
      <c r="I15" s="21"/>
      <c r="J15" s="20"/>
      <c r="K15" s="21"/>
      <c r="L15" s="21"/>
      <c r="M15" s="20"/>
      <c r="N15" s="20"/>
      <c r="O15" s="21"/>
      <c r="P15" s="21"/>
      <c r="Q15" s="154" t="s">
        <v>158</v>
      </c>
      <c r="R15" s="154" t="s">
        <v>173</v>
      </c>
      <c r="S15" s="21"/>
      <c r="T15" s="21"/>
      <c r="U15" s="21"/>
      <c r="V15" s="16"/>
      <c r="W15" s="17">
        <v>1944</v>
      </c>
      <c r="X15" s="17"/>
      <c r="Y15" s="17"/>
      <c r="Z15" s="16"/>
      <c r="AA15" s="13"/>
      <c r="AB15" s="16"/>
      <c r="AC15" s="13"/>
      <c r="AD15" s="16"/>
      <c r="AE15" s="135" t="s">
        <v>250</v>
      </c>
      <c r="AF15" s="138" t="s">
        <v>117</v>
      </c>
      <c r="AG15" s="139" t="s">
        <v>238</v>
      </c>
      <c r="AH15" s="135" t="s">
        <v>285</v>
      </c>
      <c r="AI15" s="136" t="s">
        <v>285</v>
      </c>
      <c r="AJ15" s="139" t="s">
        <v>285</v>
      </c>
    </row>
    <row r="16" spans="1:36" x14ac:dyDescent="0.15">
      <c r="A16" s="20">
        <v>16</v>
      </c>
      <c r="B16" s="21" t="s">
        <v>159</v>
      </c>
      <c r="C16" s="21" t="s">
        <v>124</v>
      </c>
      <c r="D16" s="24" t="s">
        <v>98</v>
      </c>
      <c r="E16" s="21" t="s">
        <v>174</v>
      </c>
      <c r="F16" s="21" t="s">
        <v>134</v>
      </c>
      <c r="G16" s="24" t="s">
        <v>99</v>
      </c>
      <c r="H16" s="21"/>
      <c r="I16" s="21"/>
      <c r="J16" s="20"/>
      <c r="K16" s="21"/>
      <c r="L16" s="21"/>
      <c r="M16" s="20"/>
      <c r="N16" s="20"/>
      <c r="O16" s="21"/>
      <c r="P16" s="21"/>
      <c r="Q16" s="154" t="s">
        <v>159</v>
      </c>
      <c r="R16" s="154" t="s">
        <v>174</v>
      </c>
      <c r="S16" s="21"/>
      <c r="T16" s="21"/>
      <c r="U16" s="21"/>
      <c r="V16" s="16"/>
      <c r="W16" s="17">
        <v>1945</v>
      </c>
      <c r="X16" s="17"/>
      <c r="Y16" s="17"/>
      <c r="Z16" s="16"/>
      <c r="AA16" s="13"/>
      <c r="AB16" s="16"/>
      <c r="AC16" s="13"/>
      <c r="AD16" s="16"/>
      <c r="AE16" s="135" t="s">
        <v>251</v>
      </c>
      <c r="AF16" s="136" t="s">
        <v>118</v>
      </c>
      <c r="AG16" s="139" t="s">
        <v>239</v>
      </c>
      <c r="AH16" s="21"/>
      <c r="AI16" s="21"/>
      <c r="AJ16" s="20"/>
    </row>
    <row r="17" spans="1:36" x14ac:dyDescent="0.15">
      <c r="A17" s="20">
        <v>17</v>
      </c>
      <c r="B17" s="21" t="s">
        <v>160</v>
      </c>
      <c r="C17" s="21" t="s">
        <v>125</v>
      </c>
      <c r="D17" s="24" t="s">
        <v>100</v>
      </c>
      <c r="E17" s="21" t="s">
        <v>175</v>
      </c>
      <c r="F17" s="21" t="s">
        <v>135</v>
      </c>
      <c r="G17" s="24" t="s">
        <v>101</v>
      </c>
      <c r="H17" s="21"/>
      <c r="I17" s="21"/>
      <c r="J17" s="20"/>
      <c r="K17" s="21"/>
      <c r="L17" s="21"/>
      <c r="M17" s="20"/>
      <c r="N17" s="20"/>
      <c r="O17" s="21"/>
      <c r="P17" s="21"/>
      <c r="Q17" s="154" t="s">
        <v>160</v>
      </c>
      <c r="R17" s="154" t="s">
        <v>175</v>
      </c>
      <c r="S17" s="21"/>
      <c r="T17" s="21"/>
      <c r="U17" s="21"/>
      <c r="V17" s="16"/>
      <c r="W17" s="17">
        <v>1946</v>
      </c>
      <c r="X17" s="17"/>
      <c r="Y17" s="17"/>
      <c r="Z17" s="16"/>
      <c r="AA17" s="13"/>
      <c r="AB17" s="16"/>
      <c r="AC17" s="13"/>
      <c r="AD17" s="16"/>
      <c r="AE17" s="135" t="s">
        <v>294</v>
      </c>
      <c r="AF17" s="136" t="s">
        <v>119</v>
      </c>
      <c r="AG17" s="139" t="s">
        <v>240</v>
      </c>
      <c r="AH17" s="21"/>
      <c r="AI17" s="21"/>
      <c r="AJ17" s="20"/>
    </row>
    <row r="18" spans="1:36" x14ac:dyDescent="0.15">
      <c r="A18" s="20">
        <v>18</v>
      </c>
      <c r="B18" s="21" t="s">
        <v>161</v>
      </c>
      <c r="C18" s="21" t="s">
        <v>126</v>
      </c>
      <c r="D18" s="24" t="s">
        <v>102</v>
      </c>
      <c r="E18" s="21" t="s">
        <v>176</v>
      </c>
      <c r="F18" s="21" t="s">
        <v>136</v>
      </c>
      <c r="G18" s="24" t="s">
        <v>103</v>
      </c>
      <c r="H18" s="21"/>
      <c r="I18" s="21"/>
      <c r="J18" s="20"/>
      <c r="K18" s="21"/>
      <c r="L18" s="21"/>
      <c r="M18" s="20"/>
      <c r="N18" s="20"/>
      <c r="O18" s="21"/>
      <c r="P18" s="21"/>
      <c r="Q18" s="154" t="s">
        <v>161</v>
      </c>
      <c r="R18" s="154" t="s">
        <v>176</v>
      </c>
      <c r="S18" s="21"/>
      <c r="T18" s="21"/>
      <c r="U18" s="21"/>
      <c r="V18" s="16"/>
      <c r="W18" s="17">
        <v>1947</v>
      </c>
      <c r="X18" s="25"/>
      <c r="Y18" s="25"/>
      <c r="Z18" s="16"/>
      <c r="AA18" s="13"/>
      <c r="AB18" s="16"/>
      <c r="AC18" s="25"/>
      <c r="AD18" s="16"/>
      <c r="AE18" s="135" t="s">
        <v>285</v>
      </c>
      <c r="AF18" s="136" t="s">
        <v>287</v>
      </c>
      <c r="AG18" s="139" t="s">
        <v>285</v>
      </c>
      <c r="AH18" s="21"/>
      <c r="AI18" s="21"/>
      <c r="AJ18" s="20"/>
    </row>
    <row r="19" spans="1:36" x14ac:dyDescent="0.15">
      <c r="A19" s="20">
        <v>19</v>
      </c>
      <c r="B19" s="21" t="s">
        <v>162</v>
      </c>
      <c r="C19" s="21" t="s">
        <v>127</v>
      </c>
      <c r="D19" s="24" t="s">
        <v>104</v>
      </c>
      <c r="E19" s="21" t="s">
        <v>177</v>
      </c>
      <c r="F19" s="21" t="s">
        <v>137</v>
      </c>
      <c r="G19" s="24" t="s">
        <v>105</v>
      </c>
      <c r="H19" s="21"/>
      <c r="I19" s="21"/>
      <c r="J19" s="20"/>
      <c r="K19" s="21"/>
      <c r="L19" s="21"/>
      <c r="M19" s="20"/>
      <c r="N19" s="20"/>
      <c r="O19" s="21"/>
      <c r="P19" s="21"/>
      <c r="Q19" s="154" t="s">
        <v>162</v>
      </c>
      <c r="R19" s="154" t="s">
        <v>177</v>
      </c>
      <c r="S19" s="21"/>
      <c r="T19" s="21"/>
      <c r="U19" s="21"/>
      <c r="V19" s="16"/>
      <c r="W19" s="17">
        <v>1948</v>
      </c>
      <c r="X19" s="25"/>
      <c r="Y19" s="25"/>
      <c r="Z19" s="16"/>
      <c r="AA19" s="13"/>
      <c r="AB19" s="16"/>
      <c r="AC19" s="25"/>
      <c r="AD19" s="16"/>
      <c r="AE19" s="135"/>
      <c r="AF19" s="21"/>
      <c r="AG19" s="151"/>
      <c r="AH19" s="21"/>
      <c r="AI19" s="21"/>
      <c r="AJ19" s="20"/>
    </row>
    <row r="20" spans="1:36" x14ac:dyDescent="0.15">
      <c r="A20" s="20">
        <v>20</v>
      </c>
      <c r="B20" s="21" t="s">
        <v>163</v>
      </c>
      <c r="C20" s="21" t="s">
        <v>132</v>
      </c>
      <c r="D20" s="24" t="s">
        <v>106</v>
      </c>
      <c r="E20" s="21" t="s">
        <v>178</v>
      </c>
      <c r="F20" s="21" t="s">
        <v>138</v>
      </c>
      <c r="G20" s="24" t="s">
        <v>107</v>
      </c>
      <c r="H20" s="21"/>
      <c r="I20" s="21"/>
      <c r="J20" s="20"/>
      <c r="K20" s="21"/>
      <c r="L20" s="21"/>
      <c r="M20" s="20"/>
      <c r="N20" s="20"/>
      <c r="O20" s="21"/>
      <c r="P20" s="21"/>
      <c r="Q20" s="154" t="s">
        <v>163</v>
      </c>
      <c r="R20" s="154" t="s">
        <v>178</v>
      </c>
      <c r="S20" s="21"/>
      <c r="T20" s="21"/>
      <c r="U20" s="21"/>
      <c r="V20" s="16"/>
      <c r="W20" s="17">
        <v>1949</v>
      </c>
      <c r="X20" s="25"/>
      <c r="Y20" s="25"/>
      <c r="Z20" s="25"/>
      <c r="AA20" s="25"/>
      <c r="AB20" s="25"/>
      <c r="AC20" s="25"/>
      <c r="AD20" s="16"/>
      <c r="AE20" s="21"/>
      <c r="AF20" s="21"/>
      <c r="AG20" s="20"/>
      <c r="AH20" s="21"/>
      <c r="AI20" s="21"/>
      <c r="AJ20" s="20"/>
    </row>
    <row r="21" spans="1:36" x14ac:dyDescent="0.15">
      <c r="A21" s="20">
        <v>21</v>
      </c>
      <c r="B21" s="135" t="s">
        <v>218</v>
      </c>
      <c r="C21" s="135" t="s">
        <v>219</v>
      </c>
      <c r="D21" s="139" t="s">
        <v>262</v>
      </c>
      <c r="E21" s="21" t="s">
        <v>179</v>
      </c>
      <c r="F21" s="21" t="s">
        <v>139</v>
      </c>
      <c r="G21" s="24" t="s">
        <v>108</v>
      </c>
      <c r="H21" s="21"/>
      <c r="I21" s="21"/>
      <c r="J21" s="20"/>
      <c r="K21" s="21"/>
      <c r="L21" s="21"/>
      <c r="M21" s="20"/>
      <c r="N21" s="20"/>
      <c r="O21" s="21"/>
      <c r="P21" s="21"/>
      <c r="Q21" s="153" t="s">
        <v>289</v>
      </c>
      <c r="R21" s="154" t="s">
        <v>179</v>
      </c>
      <c r="S21" s="21"/>
      <c r="T21" s="21"/>
      <c r="U21" s="21"/>
      <c r="V21" s="16"/>
      <c r="W21" s="17">
        <v>1950</v>
      </c>
      <c r="X21" s="25"/>
      <c r="Y21" s="25"/>
      <c r="Z21" s="25"/>
      <c r="AA21" s="25"/>
      <c r="AB21" s="25"/>
      <c r="AC21" s="25"/>
      <c r="AD21" s="16"/>
      <c r="AE21" s="21"/>
      <c r="AF21" s="21"/>
      <c r="AG21" s="20"/>
      <c r="AH21" s="21"/>
      <c r="AI21" s="21"/>
      <c r="AJ21" s="20"/>
    </row>
    <row r="22" spans="1:36" x14ac:dyDescent="0.15">
      <c r="A22" s="20">
        <v>22</v>
      </c>
      <c r="B22" s="21" t="s">
        <v>146</v>
      </c>
      <c r="C22" s="21" t="s">
        <v>146</v>
      </c>
      <c r="D22" s="22" t="s">
        <v>66</v>
      </c>
      <c r="E22" s="21" t="s">
        <v>180</v>
      </c>
      <c r="F22" s="21" t="s">
        <v>140</v>
      </c>
      <c r="G22" s="24" t="s">
        <v>109</v>
      </c>
      <c r="H22" s="21"/>
      <c r="I22" s="21"/>
      <c r="J22" s="20"/>
      <c r="K22" s="21"/>
      <c r="L22" s="21"/>
      <c r="M22" s="20"/>
      <c r="N22" s="20"/>
      <c r="O22" s="21"/>
      <c r="P22" s="21"/>
      <c r="Q22" s="153" t="s">
        <v>290</v>
      </c>
      <c r="R22" s="154" t="s">
        <v>180</v>
      </c>
      <c r="S22" s="21"/>
      <c r="T22" s="21"/>
      <c r="U22" s="21"/>
      <c r="V22" s="16"/>
      <c r="W22" s="17">
        <v>1951</v>
      </c>
      <c r="X22" s="25"/>
      <c r="Y22" s="25"/>
      <c r="Z22" s="25"/>
      <c r="AA22" s="25"/>
      <c r="AB22" s="25"/>
      <c r="AC22" s="25"/>
      <c r="AD22" s="16"/>
      <c r="AE22" s="21"/>
      <c r="AF22" s="21"/>
      <c r="AG22" s="20"/>
      <c r="AH22" s="21"/>
      <c r="AI22" s="21"/>
      <c r="AJ22" s="20"/>
    </row>
    <row r="23" spans="1:36" x14ac:dyDescent="0.15">
      <c r="A23" s="20">
        <v>23</v>
      </c>
      <c r="B23" s="21" t="s">
        <v>164</v>
      </c>
      <c r="C23" s="21" t="s">
        <v>128</v>
      </c>
      <c r="D23" s="24" t="s">
        <v>70</v>
      </c>
      <c r="E23" s="21" t="s">
        <v>181</v>
      </c>
      <c r="F23" s="21" t="s">
        <v>141</v>
      </c>
      <c r="G23" s="24" t="s">
        <v>110</v>
      </c>
      <c r="H23" s="21"/>
      <c r="I23" s="21"/>
      <c r="J23" s="20"/>
      <c r="K23" s="21"/>
      <c r="L23" s="21"/>
      <c r="M23" s="20"/>
      <c r="N23" s="20"/>
      <c r="O23" s="21"/>
      <c r="P23" s="21"/>
      <c r="Q23" s="21"/>
      <c r="R23" s="154" t="s">
        <v>181</v>
      </c>
      <c r="S23" s="21"/>
      <c r="T23" s="21"/>
      <c r="U23" s="21"/>
      <c r="V23" s="16"/>
      <c r="W23" s="17">
        <v>1952</v>
      </c>
      <c r="X23" s="25"/>
      <c r="Y23" s="25"/>
      <c r="Z23" s="25"/>
      <c r="AA23" s="25"/>
      <c r="AB23" s="25"/>
      <c r="AC23" s="25"/>
      <c r="AD23" s="16"/>
      <c r="AE23" s="21"/>
      <c r="AF23" s="21"/>
      <c r="AG23" s="20"/>
      <c r="AH23" s="21"/>
      <c r="AI23" s="21"/>
      <c r="AJ23" s="20"/>
    </row>
    <row r="24" spans="1:36" x14ac:dyDescent="0.15">
      <c r="A24" s="20">
        <v>24</v>
      </c>
      <c r="B24" s="21" t="s">
        <v>165</v>
      </c>
      <c r="C24" s="21" t="s">
        <v>119</v>
      </c>
      <c r="D24" s="24" t="s">
        <v>74</v>
      </c>
      <c r="E24" s="21" t="s">
        <v>182</v>
      </c>
      <c r="F24" s="21" t="s">
        <v>142</v>
      </c>
      <c r="G24" s="24" t="s">
        <v>111</v>
      </c>
      <c r="H24" s="21"/>
      <c r="I24" s="21"/>
      <c r="J24" s="20"/>
      <c r="K24" s="21"/>
      <c r="L24" s="21"/>
      <c r="M24" s="20"/>
      <c r="N24" s="20"/>
      <c r="O24" s="21"/>
      <c r="P24" s="21"/>
      <c r="Q24" s="21"/>
      <c r="R24" s="154" t="s">
        <v>182</v>
      </c>
      <c r="S24" s="21"/>
      <c r="T24" s="21"/>
      <c r="U24" s="21"/>
      <c r="V24" s="16"/>
      <c r="W24" s="17">
        <v>1953</v>
      </c>
      <c r="X24" s="25"/>
      <c r="Y24" s="25"/>
      <c r="Z24" s="25"/>
      <c r="AA24" s="25"/>
      <c r="AB24" s="25"/>
      <c r="AC24" s="25"/>
      <c r="AD24" s="16"/>
      <c r="AE24" s="21"/>
      <c r="AF24" s="21"/>
      <c r="AG24" s="20"/>
      <c r="AH24" s="21"/>
      <c r="AI24" s="21"/>
      <c r="AJ24" s="20"/>
    </row>
    <row r="25" spans="1:36" x14ac:dyDescent="0.15">
      <c r="A25" s="20">
        <v>25</v>
      </c>
      <c r="B25" s="21" t="s">
        <v>166</v>
      </c>
      <c r="C25" s="21" t="s">
        <v>120</v>
      </c>
      <c r="D25" s="24" t="s">
        <v>78</v>
      </c>
      <c r="E25" s="21" t="s">
        <v>183</v>
      </c>
      <c r="F25" s="21" t="s">
        <v>143</v>
      </c>
      <c r="G25" s="24" t="s">
        <v>112</v>
      </c>
      <c r="H25" s="21"/>
      <c r="I25" s="21"/>
      <c r="J25" s="20"/>
      <c r="K25" s="21"/>
      <c r="L25" s="21"/>
      <c r="M25" s="20"/>
      <c r="N25" s="20"/>
      <c r="O25" s="21"/>
      <c r="P25" s="21"/>
      <c r="Q25" s="21"/>
      <c r="R25" s="154" t="s">
        <v>183</v>
      </c>
      <c r="S25" s="21"/>
      <c r="T25" s="21"/>
      <c r="U25" s="21"/>
      <c r="V25" s="16"/>
      <c r="W25" s="17">
        <v>1954</v>
      </c>
      <c r="X25" s="25"/>
      <c r="Y25" s="25"/>
      <c r="Z25" s="25"/>
      <c r="AA25" s="25"/>
      <c r="AB25" s="25"/>
      <c r="AC25" s="25"/>
      <c r="AD25" s="16"/>
      <c r="AE25" s="21"/>
      <c r="AF25" s="21"/>
      <c r="AG25" s="20"/>
      <c r="AH25" s="21"/>
      <c r="AI25" s="21"/>
      <c r="AJ25" s="20"/>
    </row>
    <row r="26" spans="1:36" x14ac:dyDescent="0.15">
      <c r="A26" s="20">
        <v>26</v>
      </c>
      <c r="B26" s="21" t="s">
        <v>167</v>
      </c>
      <c r="C26" s="21" t="s">
        <v>121</v>
      </c>
      <c r="D26" s="24" t="s">
        <v>82</v>
      </c>
      <c r="E26" s="21" t="s">
        <v>184</v>
      </c>
      <c r="F26" s="21" t="s">
        <v>144</v>
      </c>
      <c r="G26" s="139" t="s">
        <v>303</v>
      </c>
      <c r="H26" s="21"/>
      <c r="I26" s="21"/>
      <c r="J26" s="20"/>
      <c r="K26" s="21"/>
      <c r="L26" s="21"/>
      <c r="M26" s="20"/>
      <c r="N26" s="20"/>
      <c r="O26" s="21"/>
      <c r="P26" s="21"/>
      <c r="Q26" s="21"/>
      <c r="R26" s="153" t="s">
        <v>291</v>
      </c>
      <c r="S26" s="21"/>
      <c r="T26" s="21"/>
      <c r="U26" s="21"/>
      <c r="V26" s="16"/>
      <c r="W26" s="17">
        <v>1955</v>
      </c>
      <c r="X26" s="25"/>
      <c r="Y26" s="25"/>
      <c r="Z26" s="25"/>
      <c r="AA26" s="25"/>
      <c r="AB26" s="25"/>
      <c r="AC26" s="25"/>
      <c r="AD26" s="16"/>
      <c r="AE26" s="21"/>
      <c r="AF26" s="21"/>
      <c r="AG26" s="20"/>
      <c r="AH26" s="21"/>
      <c r="AI26" s="21"/>
      <c r="AJ26" s="13"/>
    </row>
    <row r="27" spans="1:36" x14ac:dyDescent="0.15">
      <c r="A27" s="20">
        <v>27</v>
      </c>
      <c r="B27" s="21" t="s">
        <v>168</v>
      </c>
      <c r="C27" s="21" t="s">
        <v>122</v>
      </c>
      <c r="D27" s="24" t="s">
        <v>86</v>
      </c>
      <c r="E27" s="21" t="s">
        <v>301</v>
      </c>
      <c r="F27" s="21" t="s">
        <v>302</v>
      </c>
      <c r="G27" s="139" t="s">
        <v>304</v>
      </c>
      <c r="H27" s="21"/>
      <c r="I27" s="21"/>
      <c r="J27" s="20"/>
      <c r="K27" s="14"/>
      <c r="L27" s="14"/>
      <c r="M27" s="20"/>
      <c r="N27" s="13"/>
      <c r="O27" s="14"/>
      <c r="P27" s="14"/>
      <c r="Q27" s="21"/>
      <c r="R27" s="153" t="s">
        <v>287</v>
      </c>
      <c r="S27" s="21"/>
      <c r="T27" s="21"/>
      <c r="U27" s="21"/>
      <c r="V27" s="16"/>
      <c r="W27" s="17">
        <v>1956</v>
      </c>
      <c r="X27" s="25"/>
      <c r="Y27" s="25"/>
      <c r="Z27" s="25"/>
      <c r="AA27" s="25"/>
      <c r="AB27" s="25"/>
      <c r="AC27" s="25"/>
      <c r="AD27" s="16"/>
      <c r="AE27" s="21"/>
      <c r="AF27" s="21"/>
      <c r="AG27" s="20"/>
      <c r="AH27" s="14"/>
      <c r="AI27" s="14"/>
      <c r="AJ27" s="13"/>
    </row>
    <row r="28" spans="1:36" x14ac:dyDescent="0.15">
      <c r="A28" s="20">
        <v>28</v>
      </c>
      <c r="B28" s="21" t="s">
        <v>169</v>
      </c>
      <c r="C28" s="21" t="s">
        <v>125</v>
      </c>
      <c r="D28" s="24" t="s">
        <v>89</v>
      </c>
      <c r="E28" s="14"/>
      <c r="F28" s="14"/>
      <c r="G28" s="15"/>
      <c r="H28" s="14"/>
      <c r="I28" s="14"/>
      <c r="J28" s="13"/>
      <c r="K28" s="14"/>
      <c r="L28" s="14"/>
      <c r="M28" s="13"/>
      <c r="N28" s="13"/>
      <c r="O28" s="14"/>
      <c r="P28" s="14"/>
      <c r="Q28" s="14"/>
      <c r="R28" s="14"/>
      <c r="S28" s="14"/>
      <c r="T28" s="14"/>
      <c r="U28" s="14"/>
      <c r="V28" s="16"/>
      <c r="W28" s="17">
        <v>1957</v>
      </c>
      <c r="X28" s="25"/>
      <c r="Y28" s="25"/>
      <c r="Z28" s="25"/>
      <c r="AA28" s="25"/>
      <c r="AB28" s="25"/>
      <c r="AC28" s="25"/>
      <c r="AD28" s="16"/>
      <c r="AE28" s="21"/>
      <c r="AF28" s="21"/>
      <c r="AG28" s="20"/>
      <c r="AH28" s="14"/>
      <c r="AI28" s="14"/>
      <c r="AJ28" s="13"/>
    </row>
    <row r="29" spans="1:36" x14ac:dyDescent="0.15">
      <c r="A29" s="20">
        <v>29</v>
      </c>
      <c r="B29" s="21" t="s">
        <v>170</v>
      </c>
      <c r="C29" s="21" t="s">
        <v>126</v>
      </c>
      <c r="D29" s="24" t="s">
        <v>91</v>
      </c>
      <c r="E29" s="14"/>
      <c r="F29" s="14"/>
      <c r="G29" s="15"/>
      <c r="H29" s="14"/>
      <c r="I29" s="14"/>
      <c r="J29" s="13"/>
      <c r="K29" s="14"/>
      <c r="L29" s="14"/>
      <c r="M29" s="13"/>
      <c r="N29" s="13"/>
      <c r="O29" s="14"/>
      <c r="P29" s="14"/>
      <c r="Q29" s="14"/>
      <c r="R29" s="14"/>
      <c r="S29" s="14"/>
      <c r="T29" s="14"/>
      <c r="U29" s="14"/>
      <c r="V29" s="16"/>
      <c r="W29" s="17">
        <v>1958</v>
      </c>
      <c r="X29" s="25"/>
      <c r="Y29" s="25"/>
      <c r="Z29" s="25"/>
      <c r="AA29" s="25"/>
      <c r="AB29" s="25"/>
      <c r="AC29" s="25"/>
      <c r="AD29" s="16"/>
      <c r="AE29" s="21"/>
      <c r="AF29" s="21"/>
      <c r="AG29" s="20"/>
      <c r="AH29" s="14"/>
      <c r="AI29" s="14"/>
      <c r="AJ29" s="13"/>
    </row>
    <row r="30" spans="1:36" x14ac:dyDescent="0.15">
      <c r="A30" s="20">
        <v>30</v>
      </c>
      <c r="B30" s="21" t="s">
        <v>171</v>
      </c>
      <c r="C30" s="21" t="s">
        <v>127</v>
      </c>
      <c r="D30" s="24" t="s">
        <v>93</v>
      </c>
      <c r="E30" s="14"/>
      <c r="F30" s="14"/>
      <c r="G30" s="15"/>
      <c r="H30" s="14"/>
      <c r="I30" s="14"/>
      <c r="J30" s="13"/>
      <c r="K30" s="14"/>
      <c r="L30" s="14"/>
      <c r="M30" s="13"/>
      <c r="N30" s="13"/>
      <c r="O30" s="14"/>
      <c r="P30" s="14"/>
      <c r="Q30" s="14"/>
      <c r="R30" s="14"/>
      <c r="S30" s="14"/>
      <c r="T30" s="14"/>
      <c r="U30" s="14"/>
      <c r="V30" s="16"/>
      <c r="W30" s="17">
        <v>1959</v>
      </c>
      <c r="X30" s="25"/>
      <c r="Y30" s="25"/>
      <c r="Z30" s="25"/>
      <c r="AA30" s="25"/>
      <c r="AB30" s="25"/>
      <c r="AC30" s="25"/>
      <c r="AD30" s="16"/>
      <c r="AE30" s="21"/>
      <c r="AF30" s="21"/>
      <c r="AG30" s="20"/>
      <c r="AH30" s="14"/>
      <c r="AI30" s="14"/>
      <c r="AJ30" s="13"/>
    </row>
    <row r="31" spans="1:36" x14ac:dyDescent="0.15">
      <c r="A31" s="20">
        <v>31</v>
      </c>
      <c r="B31" s="21" t="s">
        <v>172</v>
      </c>
      <c r="C31" s="21" t="s">
        <v>132</v>
      </c>
      <c r="D31" s="24" t="s">
        <v>95</v>
      </c>
      <c r="E31" s="14"/>
      <c r="F31" s="14"/>
      <c r="G31" s="15"/>
      <c r="H31" s="14"/>
      <c r="I31" s="14"/>
      <c r="J31" s="13"/>
      <c r="K31" s="14"/>
      <c r="L31" s="14"/>
      <c r="M31" s="13"/>
      <c r="N31" s="13"/>
      <c r="O31" s="14"/>
      <c r="P31" s="14"/>
      <c r="Q31" s="14"/>
      <c r="R31" s="14"/>
      <c r="S31" s="14"/>
      <c r="T31" s="14"/>
      <c r="U31" s="14"/>
      <c r="V31" s="16"/>
      <c r="W31" s="17">
        <v>1960</v>
      </c>
      <c r="X31" s="25"/>
      <c r="Y31" s="25"/>
      <c r="Z31" s="25"/>
      <c r="AA31" s="25"/>
      <c r="AB31" s="25"/>
      <c r="AC31" s="25"/>
      <c r="AD31" s="16"/>
      <c r="AE31" s="14"/>
      <c r="AF31" s="14"/>
      <c r="AG31" s="13"/>
      <c r="AH31" s="14"/>
      <c r="AI31" s="14"/>
      <c r="AJ31" s="13"/>
    </row>
    <row r="32" spans="1:36" x14ac:dyDescent="0.15">
      <c r="A32" s="20">
        <v>32</v>
      </c>
      <c r="B32" s="21" t="s">
        <v>173</v>
      </c>
      <c r="C32" s="21" t="s">
        <v>133</v>
      </c>
      <c r="D32" s="24" t="s">
        <v>97</v>
      </c>
      <c r="E32" s="14"/>
      <c r="F32" s="14"/>
      <c r="G32" s="15"/>
      <c r="H32" s="14"/>
      <c r="I32" s="14"/>
      <c r="J32" s="13"/>
      <c r="K32" s="14"/>
      <c r="L32" s="14"/>
      <c r="M32" s="13"/>
      <c r="N32" s="13"/>
      <c r="O32" s="14"/>
      <c r="P32" s="14"/>
      <c r="Q32" s="14"/>
      <c r="R32" s="14"/>
      <c r="S32" s="14"/>
      <c r="T32" s="14"/>
      <c r="U32" s="14"/>
      <c r="V32" s="16"/>
      <c r="W32" s="17">
        <v>1961</v>
      </c>
      <c r="X32" s="25"/>
      <c r="Y32" s="25"/>
      <c r="Z32" s="25"/>
      <c r="AA32" s="25"/>
      <c r="AB32" s="25"/>
      <c r="AC32" s="25"/>
      <c r="AD32" s="16"/>
      <c r="AE32" s="14"/>
      <c r="AF32" s="14"/>
      <c r="AG32" s="13"/>
      <c r="AH32" s="14"/>
      <c r="AI32" s="14"/>
      <c r="AJ32" s="20"/>
    </row>
    <row r="33" spans="1:36" x14ac:dyDescent="0.15">
      <c r="A33" s="20">
        <v>33</v>
      </c>
      <c r="B33" s="21" t="s">
        <v>174</v>
      </c>
      <c r="C33" s="21" t="s">
        <v>134</v>
      </c>
      <c r="D33" s="24" t="s">
        <v>99</v>
      </c>
      <c r="E33" s="14"/>
      <c r="F33" s="14"/>
      <c r="G33" s="15"/>
      <c r="H33" s="14"/>
      <c r="I33" s="14"/>
      <c r="J33" s="13"/>
      <c r="K33" s="21"/>
      <c r="L33" s="21"/>
      <c r="M33" s="13"/>
      <c r="N33" s="20"/>
      <c r="O33" s="21"/>
      <c r="P33" s="21"/>
      <c r="Q33" s="14"/>
      <c r="R33" s="14"/>
      <c r="S33" s="14"/>
      <c r="T33" s="14"/>
      <c r="U33" s="14"/>
      <c r="V33" s="16"/>
      <c r="W33" s="17">
        <v>1962</v>
      </c>
      <c r="X33" s="25"/>
      <c r="Y33" s="25"/>
      <c r="Z33" s="25"/>
      <c r="AA33" s="25"/>
      <c r="AB33" s="25"/>
      <c r="AC33" s="25"/>
      <c r="AD33" s="25"/>
      <c r="AE33" s="14"/>
      <c r="AF33" s="14"/>
      <c r="AG33" s="13"/>
      <c r="AH33" s="21"/>
      <c r="AI33" s="21"/>
      <c r="AJ33" s="20"/>
    </row>
    <row r="34" spans="1:36" x14ac:dyDescent="0.15">
      <c r="A34" s="20">
        <v>34</v>
      </c>
      <c r="B34" s="21" t="s">
        <v>175</v>
      </c>
      <c r="C34" s="21" t="s">
        <v>135</v>
      </c>
      <c r="D34" s="24" t="s">
        <v>101</v>
      </c>
      <c r="E34" s="21"/>
      <c r="F34" s="21"/>
      <c r="G34" s="20"/>
      <c r="H34" s="21"/>
      <c r="I34" s="21"/>
      <c r="J34" s="20"/>
      <c r="K34" s="21"/>
      <c r="L34" s="21"/>
      <c r="M34" s="20"/>
      <c r="N34" s="20"/>
      <c r="O34" s="21"/>
      <c r="P34" s="21"/>
      <c r="Q34" s="21"/>
      <c r="R34" s="21"/>
      <c r="S34" s="21"/>
      <c r="T34" s="21"/>
      <c r="U34" s="21"/>
      <c r="V34" s="25"/>
      <c r="W34" s="17">
        <v>1963</v>
      </c>
      <c r="X34" s="25"/>
      <c r="Y34" s="25"/>
      <c r="Z34" s="25"/>
      <c r="AA34" s="25"/>
      <c r="AB34" s="25"/>
      <c r="AC34" s="25"/>
      <c r="AD34" s="25"/>
      <c r="AE34" s="14"/>
      <c r="AF34" s="14"/>
      <c r="AG34" s="13"/>
      <c r="AH34" s="21"/>
      <c r="AI34" s="21"/>
      <c r="AJ34" s="20"/>
    </row>
    <row r="35" spans="1:36" x14ac:dyDescent="0.15">
      <c r="A35" s="20">
        <v>35</v>
      </c>
      <c r="B35" s="21" t="s">
        <v>176</v>
      </c>
      <c r="C35" s="21" t="s">
        <v>136</v>
      </c>
      <c r="D35" s="24" t="s">
        <v>103</v>
      </c>
      <c r="E35" s="21"/>
      <c r="F35" s="21"/>
      <c r="G35" s="20"/>
      <c r="H35" s="21"/>
      <c r="I35" s="21"/>
      <c r="J35" s="20"/>
      <c r="K35" s="21"/>
      <c r="L35" s="21"/>
      <c r="M35" s="20"/>
      <c r="N35" s="20"/>
      <c r="O35" s="21"/>
      <c r="P35" s="21"/>
      <c r="Q35" s="21"/>
      <c r="R35" s="21"/>
      <c r="S35" s="21"/>
      <c r="T35" s="21"/>
      <c r="U35" s="21"/>
      <c r="V35" s="25"/>
      <c r="W35" s="17">
        <v>1964</v>
      </c>
      <c r="X35" s="25"/>
      <c r="Y35" s="25"/>
      <c r="Z35" s="25"/>
      <c r="AA35" s="25"/>
      <c r="AB35" s="25"/>
      <c r="AC35" s="25"/>
      <c r="AD35" s="25"/>
      <c r="AE35" s="14"/>
      <c r="AF35" s="14"/>
      <c r="AG35" s="13"/>
      <c r="AH35" s="21"/>
      <c r="AI35" s="21"/>
      <c r="AJ35" s="20"/>
    </row>
    <row r="36" spans="1:36" x14ac:dyDescent="0.15">
      <c r="A36" s="20">
        <v>36</v>
      </c>
      <c r="B36" s="21" t="s">
        <v>177</v>
      </c>
      <c r="C36" s="21" t="s">
        <v>137</v>
      </c>
      <c r="D36" s="24" t="s">
        <v>105</v>
      </c>
      <c r="E36" s="21"/>
      <c r="F36" s="21"/>
      <c r="G36" s="20"/>
      <c r="H36" s="21"/>
      <c r="I36" s="21"/>
      <c r="J36" s="20"/>
      <c r="K36" s="21"/>
      <c r="L36" s="21"/>
      <c r="M36" s="20"/>
      <c r="N36" s="20"/>
      <c r="O36" s="21"/>
      <c r="P36" s="21"/>
      <c r="Q36" s="21"/>
      <c r="R36" s="21"/>
      <c r="S36" s="21"/>
      <c r="T36" s="21"/>
      <c r="U36" s="21"/>
      <c r="V36" s="25"/>
      <c r="W36" s="17">
        <v>1965</v>
      </c>
      <c r="X36" s="25"/>
      <c r="Y36" s="25"/>
      <c r="Z36" s="25"/>
      <c r="AA36" s="25"/>
      <c r="AB36" s="25"/>
      <c r="AC36" s="25"/>
      <c r="AD36" s="25"/>
      <c r="AE36" s="14"/>
      <c r="AF36" s="14"/>
      <c r="AG36" s="13"/>
      <c r="AH36" s="21"/>
      <c r="AI36" s="21"/>
      <c r="AJ36" s="20"/>
    </row>
    <row r="37" spans="1:36" x14ac:dyDescent="0.15">
      <c r="A37" s="20">
        <v>37</v>
      </c>
      <c r="B37" s="21" t="s">
        <v>178</v>
      </c>
      <c r="C37" s="21" t="s">
        <v>138</v>
      </c>
      <c r="D37" s="24" t="s">
        <v>107</v>
      </c>
      <c r="E37" s="21"/>
      <c r="F37" s="21"/>
      <c r="G37" s="20"/>
      <c r="H37" s="21"/>
      <c r="I37" s="21"/>
      <c r="J37" s="20"/>
      <c r="K37" s="21"/>
      <c r="L37" s="21"/>
      <c r="M37" s="20"/>
      <c r="N37" s="20"/>
      <c r="O37" s="21"/>
      <c r="P37" s="21"/>
      <c r="Q37" s="21"/>
      <c r="R37" s="21"/>
      <c r="S37" s="21"/>
      <c r="T37" s="21"/>
      <c r="U37" s="21"/>
      <c r="V37" s="25"/>
      <c r="W37" s="17">
        <v>1966</v>
      </c>
      <c r="X37" s="25"/>
      <c r="Y37" s="25"/>
      <c r="Z37" s="25"/>
      <c r="AA37" s="25"/>
      <c r="AB37" s="25"/>
      <c r="AC37" s="25"/>
      <c r="AD37" s="25"/>
      <c r="AE37" s="21"/>
      <c r="AF37" s="21"/>
      <c r="AG37" s="20"/>
      <c r="AH37" s="21"/>
      <c r="AI37" s="21"/>
      <c r="AJ37" s="20"/>
    </row>
    <row r="38" spans="1:36" x14ac:dyDescent="0.15">
      <c r="A38" s="20">
        <v>38</v>
      </c>
      <c r="B38" s="21" t="s">
        <v>179</v>
      </c>
      <c r="C38" s="21" t="s">
        <v>139</v>
      </c>
      <c r="D38" s="24" t="s">
        <v>108</v>
      </c>
      <c r="E38" s="21"/>
      <c r="F38" s="21"/>
      <c r="G38" s="20"/>
      <c r="H38" s="21"/>
      <c r="I38" s="21"/>
      <c r="J38" s="20"/>
      <c r="K38" s="21"/>
      <c r="L38" s="21"/>
      <c r="M38" s="20"/>
      <c r="N38" s="20"/>
      <c r="O38" s="21"/>
      <c r="P38" s="21"/>
      <c r="Q38" s="21"/>
      <c r="R38" s="21"/>
      <c r="S38" s="21"/>
      <c r="T38" s="21"/>
      <c r="U38" s="21"/>
      <c r="V38" s="25"/>
      <c r="W38" s="17">
        <v>1967</v>
      </c>
      <c r="X38" s="25"/>
      <c r="Y38" s="25"/>
      <c r="Z38" s="25"/>
      <c r="AA38" s="25"/>
      <c r="AB38" s="25"/>
      <c r="AC38" s="25"/>
      <c r="AD38" s="25"/>
      <c r="AE38" s="21"/>
      <c r="AF38" s="21"/>
      <c r="AG38" s="20"/>
      <c r="AH38" s="21"/>
      <c r="AI38" s="21"/>
      <c r="AJ38" s="20"/>
    </row>
    <row r="39" spans="1:36" x14ac:dyDescent="0.15">
      <c r="A39" s="20">
        <v>39</v>
      </c>
      <c r="B39" s="21" t="s">
        <v>180</v>
      </c>
      <c r="C39" s="21" t="s">
        <v>140</v>
      </c>
      <c r="D39" s="24" t="s">
        <v>109</v>
      </c>
      <c r="E39" s="21"/>
      <c r="F39" s="21"/>
      <c r="G39" s="20"/>
      <c r="H39" s="21"/>
      <c r="I39" s="21"/>
      <c r="J39" s="20"/>
      <c r="K39" s="21"/>
      <c r="L39" s="21"/>
      <c r="M39" s="20"/>
      <c r="N39" s="20"/>
      <c r="O39" s="21"/>
      <c r="P39" s="21"/>
      <c r="Q39" s="21"/>
      <c r="R39" s="21"/>
      <c r="S39" s="21"/>
      <c r="T39" s="21"/>
      <c r="U39" s="21"/>
      <c r="V39" s="25"/>
      <c r="W39" s="17">
        <v>1968</v>
      </c>
      <c r="X39" s="25"/>
      <c r="Y39" s="25"/>
      <c r="Z39" s="25"/>
      <c r="AA39" s="25"/>
      <c r="AB39" s="25"/>
      <c r="AC39" s="25"/>
      <c r="AD39" s="25"/>
      <c r="AE39" s="21"/>
      <c r="AF39" s="21"/>
      <c r="AG39" s="20"/>
      <c r="AH39" s="21"/>
      <c r="AI39" s="21"/>
      <c r="AJ39" s="20"/>
    </row>
    <row r="40" spans="1:36" x14ac:dyDescent="0.15">
      <c r="A40" s="20">
        <v>40</v>
      </c>
      <c r="B40" s="21" t="s">
        <v>181</v>
      </c>
      <c r="C40" s="21" t="s">
        <v>141</v>
      </c>
      <c r="D40" s="24" t="s">
        <v>110</v>
      </c>
      <c r="E40" s="21"/>
      <c r="F40" s="21"/>
      <c r="G40" s="20"/>
      <c r="H40" s="21"/>
      <c r="I40" s="21"/>
      <c r="J40" s="20"/>
      <c r="K40" s="21"/>
      <c r="L40" s="21"/>
      <c r="M40" s="20"/>
      <c r="N40" s="20"/>
      <c r="O40" s="21"/>
      <c r="P40" s="21"/>
      <c r="Q40" s="21"/>
      <c r="R40" s="21"/>
      <c r="S40" s="21"/>
      <c r="T40" s="21"/>
      <c r="U40" s="21"/>
      <c r="V40" s="25"/>
      <c r="W40" s="17">
        <v>1969</v>
      </c>
      <c r="X40" s="25"/>
      <c r="Y40" s="25"/>
      <c r="Z40" s="25"/>
      <c r="AA40" s="25"/>
      <c r="AB40" s="25"/>
      <c r="AC40" s="25"/>
      <c r="AD40" s="25"/>
      <c r="AE40" s="21"/>
      <c r="AF40" s="21"/>
      <c r="AG40" s="20"/>
      <c r="AH40" s="21"/>
      <c r="AI40" s="21"/>
      <c r="AJ40" s="20"/>
    </row>
    <row r="41" spans="1:36" x14ac:dyDescent="0.15">
      <c r="A41" s="20">
        <v>41</v>
      </c>
      <c r="B41" s="21" t="s">
        <v>182</v>
      </c>
      <c r="C41" s="21" t="s">
        <v>142</v>
      </c>
      <c r="D41" s="24" t="s">
        <v>111</v>
      </c>
      <c r="E41" s="21"/>
      <c r="F41" s="21"/>
      <c r="G41" s="20"/>
      <c r="H41" s="21"/>
      <c r="I41" s="21"/>
      <c r="J41" s="20"/>
      <c r="K41" s="21"/>
      <c r="L41" s="21"/>
      <c r="M41" s="20"/>
      <c r="N41" s="20"/>
      <c r="O41" s="21"/>
      <c r="P41" s="21"/>
      <c r="Q41" s="21"/>
      <c r="R41" s="21"/>
      <c r="S41" s="21"/>
      <c r="T41" s="21"/>
      <c r="U41" s="21"/>
      <c r="V41" s="25"/>
      <c r="W41" s="17">
        <v>1970</v>
      </c>
      <c r="X41" s="25"/>
      <c r="Y41" s="25"/>
      <c r="Z41" s="25"/>
      <c r="AA41" s="25"/>
      <c r="AB41" s="25"/>
      <c r="AC41" s="25"/>
      <c r="AD41" s="25"/>
      <c r="AE41" s="21"/>
      <c r="AF41" s="21"/>
      <c r="AG41" s="20"/>
      <c r="AH41" s="21"/>
      <c r="AI41" s="21"/>
      <c r="AJ41" s="20"/>
    </row>
    <row r="42" spans="1:36" x14ac:dyDescent="0.15">
      <c r="A42" s="20">
        <v>42</v>
      </c>
      <c r="B42" s="21" t="s">
        <v>183</v>
      </c>
      <c r="C42" s="21" t="s">
        <v>143</v>
      </c>
      <c r="D42" s="24" t="s">
        <v>112</v>
      </c>
      <c r="E42" s="21"/>
      <c r="F42" s="21"/>
      <c r="G42" s="20"/>
      <c r="H42" s="21"/>
      <c r="I42" s="21"/>
      <c r="J42" s="20"/>
      <c r="K42" s="21"/>
      <c r="L42" s="21"/>
      <c r="M42" s="20"/>
      <c r="N42" s="20"/>
      <c r="O42" s="21"/>
      <c r="P42" s="21"/>
      <c r="Q42" s="21"/>
      <c r="R42" s="21"/>
      <c r="S42" s="21"/>
      <c r="T42" s="21"/>
      <c r="U42" s="21"/>
      <c r="V42" s="25"/>
      <c r="W42" s="17">
        <v>1971</v>
      </c>
      <c r="X42" s="25"/>
      <c r="Y42" s="25"/>
      <c r="Z42" s="25"/>
      <c r="AA42" s="25"/>
      <c r="AB42" s="25"/>
      <c r="AC42" s="25"/>
      <c r="AD42" s="25"/>
      <c r="AE42" s="21"/>
      <c r="AF42" s="21"/>
      <c r="AG42" s="20"/>
      <c r="AH42" s="21"/>
      <c r="AI42" s="21"/>
      <c r="AJ42" s="20"/>
    </row>
    <row r="43" spans="1:36" x14ac:dyDescent="0.15">
      <c r="A43" s="20">
        <v>43</v>
      </c>
      <c r="B43" s="21" t="s">
        <v>184</v>
      </c>
      <c r="C43" s="21" t="s">
        <v>144</v>
      </c>
      <c r="D43" s="139" t="s">
        <v>307</v>
      </c>
      <c r="E43" s="21"/>
      <c r="F43" s="21"/>
      <c r="G43" s="20"/>
      <c r="H43" s="21"/>
      <c r="I43" s="21"/>
      <c r="J43" s="20"/>
      <c r="K43" s="21"/>
      <c r="L43" s="21"/>
      <c r="M43" s="20"/>
      <c r="N43" s="20"/>
      <c r="O43" s="21"/>
      <c r="P43" s="21"/>
      <c r="Q43" s="21"/>
      <c r="R43" s="21"/>
      <c r="S43" s="21"/>
      <c r="T43" s="21"/>
      <c r="U43" s="21"/>
      <c r="V43" s="25"/>
      <c r="W43" s="17">
        <v>1972</v>
      </c>
      <c r="X43" s="25"/>
      <c r="Y43" s="25"/>
      <c r="Z43" s="25"/>
      <c r="AA43" s="25"/>
      <c r="AB43" s="25"/>
      <c r="AC43" s="25"/>
      <c r="AD43" s="25"/>
      <c r="AE43" s="21"/>
      <c r="AF43" s="21"/>
      <c r="AG43" s="20"/>
      <c r="AH43" s="21"/>
      <c r="AI43" s="21"/>
      <c r="AJ43" s="20"/>
    </row>
    <row r="44" spans="1:36" x14ac:dyDescent="0.15">
      <c r="A44" s="20">
        <v>44</v>
      </c>
      <c r="B44" s="21" t="s">
        <v>184</v>
      </c>
      <c r="C44" s="135" t="s">
        <v>305</v>
      </c>
      <c r="D44" s="139" t="s">
        <v>306</v>
      </c>
      <c r="E44" s="21"/>
      <c r="F44" s="21"/>
      <c r="G44" s="20"/>
      <c r="H44" s="21"/>
      <c r="I44" s="21"/>
      <c r="J44" s="20"/>
      <c r="K44" s="21"/>
      <c r="L44" s="21"/>
      <c r="M44" s="20"/>
      <c r="N44" s="20"/>
      <c r="O44" s="21"/>
      <c r="P44" s="21"/>
      <c r="Q44" s="21"/>
      <c r="R44" s="21"/>
      <c r="S44" s="21"/>
      <c r="T44" s="21"/>
      <c r="U44" s="21"/>
      <c r="V44" s="25"/>
      <c r="W44" s="17">
        <v>1973</v>
      </c>
      <c r="X44" s="25"/>
      <c r="Y44" s="25"/>
      <c r="Z44" s="25"/>
      <c r="AA44" s="25"/>
      <c r="AB44" s="25"/>
      <c r="AC44" s="25"/>
      <c r="AD44" s="25"/>
      <c r="AE44" s="21"/>
      <c r="AF44" s="21"/>
      <c r="AG44" s="20"/>
      <c r="AH44" s="21"/>
      <c r="AI44" s="21"/>
      <c r="AJ44" s="20"/>
    </row>
    <row r="45" spans="1:36" x14ac:dyDescent="0.15">
      <c r="A45" s="20">
        <v>45</v>
      </c>
      <c r="B45" s="21" t="s">
        <v>147</v>
      </c>
      <c r="C45" s="21" t="s">
        <v>147</v>
      </c>
      <c r="D45" s="22" t="s">
        <v>67</v>
      </c>
      <c r="E45" s="21"/>
      <c r="F45" s="21"/>
      <c r="G45" s="20"/>
      <c r="H45" s="21"/>
      <c r="I45" s="21"/>
      <c r="J45" s="20"/>
      <c r="K45" s="21"/>
      <c r="L45" s="21"/>
      <c r="M45" s="20"/>
      <c r="N45" s="20"/>
      <c r="O45" s="21"/>
      <c r="P45" s="21"/>
      <c r="Q45" s="21"/>
      <c r="R45" s="21"/>
      <c r="S45" s="21"/>
      <c r="T45" s="21"/>
      <c r="U45" s="21"/>
      <c r="V45" s="25"/>
      <c r="W45" s="17">
        <v>1974</v>
      </c>
      <c r="X45" s="25"/>
      <c r="Y45" s="25"/>
      <c r="Z45" s="25"/>
      <c r="AA45" s="25"/>
      <c r="AB45" s="25"/>
      <c r="AC45" s="25"/>
      <c r="AD45" s="25"/>
      <c r="AE45" s="21"/>
      <c r="AF45" s="21"/>
      <c r="AG45" s="20"/>
      <c r="AH45" s="21"/>
      <c r="AI45" s="21"/>
      <c r="AJ45" s="20"/>
    </row>
    <row r="46" spans="1:36" x14ac:dyDescent="0.15">
      <c r="A46" s="20">
        <v>46</v>
      </c>
      <c r="B46" s="21" t="s">
        <v>185</v>
      </c>
      <c r="C46" s="21" t="s">
        <v>115</v>
      </c>
      <c r="D46" s="24" t="s">
        <v>71</v>
      </c>
      <c r="E46" s="21"/>
      <c r="F46" s="21"/>
      <c r="G46" s="20"/>
      <c r="H46" s="21"/>
      <c r="I46" s="21"/>
      <c r="J46" s="20"/>
      <c r="K46" s="21"/>
      <c r="L46" s="21"/>
      <c r="M46" s="20"/>
      <c r="N46" s="20"/>
      <c r="O46" s="21"/>
      <c r="P46" s="21"/>
      <c r="Q46" s="21"/>
      <c r="R46" s="21"/>
      <c r="S46" s="21"/>
      <c r="T46" s="21"/>
      <c r="U46" s="21"/>
      <c r="V46" s="25"/>
      <c r="W46" s="17">
        <v>1975</v>
      </c>
      <c r="X46" s="25"/>
      <c r="Y46" s="25"/>
      <c r="Z46" s="25"/>
      <c r="AA46" s="25"/>
      <c r="AB46" s="25"/>
      <c r="AC46" s="25"/>
      <c r="AD46" s="25"/>
      <c r="AE46" s="21"/>
      <c r="AF46" s="21"/>
      <c r="AG46" s="20"/>
      <c r="AH46" s="21"/>
      <c r="AI46" s="21"/>
      <c r="AJ46" s="20"/>
    </row>
    <row r="47" spans="1:36" x14ac:dyDescent="0.15">
      <c r="A47" s="20">
        <v>47</v>
      </c>
      <c r="B47" s="21" t="s">
        <v>186</v>
      </c>
      <c r="C47" s="21" t="s">
        <v>128</v>
      </c>
      <c r="D47" s="24" t="s">
        <v>75</v>
      </c>
      <c r="E47" s="21"/>
      <c r="F47" s="21"/>
      <c r="G47" s="20"/>
      <c r="H47" s="21"/>
      <c r="I47" s="21"/>
      <c r="J47" s="20"/>
      <c r="K47" s="21"/>
      <c r="L47" s="21"/>
      <c r="M47" s="20"/>
      <c r="N47" s="20"/>
      <c r="O47" s="21"/>
      <c r="P47" s="21"/>
      <c r="Q47" s="21"/>
      <c r="R47" s="21"/>
      <c r="S47" s="21"/>
      <c r="T47" s="21"/>
      <c r="U47" s="21"/>
      <c r="V47" s="25"/>
      <c r="W47" s="17">
        <v>1976</v>
      </c>
      <c r="X47" s="25"/>
      <c r="Y47" s="25"/>
      <c r="Z47" s="25"/>
      <c r="AA47" s="25"/>
      <c r="AB47" s="25"/>
      <c r="AC47" s="25"/>
      <c r="AD47" s="25"/>
      <c r="AE47" s="21"/>
      <c r="AF47" s="21"/>
      <c r="AG47" s="20"/>
      <c r="AH47" s="21"/>
      <c r="AI47" s="21"/>
      <c r="AJ47" s="20"/>
    </row>
    <row r="48" spans="1:36" x14ac:dyDescent="0.15">
      <c r="A48" s="20">
        <v>48</v>
      </c>
      <c r="B48" s="21" t="s">
        <v>187</v>
      </c>
      <c r="C48" s="21" t="s">
        <v>129</v>
      </c>
      <c r="D48" s="24" t="s">
        <v>79</v>
      </c>
      <c r="E48" s="21"/>
      <c r="F48" s="21"/>
      <c r="G48" s="20"/>
      <c r="H48" s="21"/>
      <c r="I48" s="21"/>
      <c r="J48" s="20"/>
      <c r="K48" s="21"/>
      <c r="L48" s="21"/>
      <c r="M48" s="20"/>
      <c r="N48" s="20"/>
      <c r="O48" s="21"/>
      <c r="P48" s="21"/>
      <c r="Q48" s="21"/>
      <c r="R48" s="21"/>
      <c r="S48" s="21"/>
      <c r="T48" s="21"/>
      <c r="U48" s="21"/>
      <c r="V48" s="25"/>
      <c r="W48" s="17">
        <v>1977</v>
      </c>
      <c r="X48" s="25"/>
      <c r="Y48" s="25"/>
      <c r="Z48" s="25"/>
      <c r="AA48" s="25"/>
      <c r="AB48" s="25"/>
      <c r="AC48" s="25"/>
      <c r="AD48" s="25"/>
      <c r="AE48" s="21"/>
      <c r="AF48" s="21"/>
      <c r="AG48" s="20"/>
      <c r="AH48" s="21"/>
      <c r="AI48" s="21"/>
      <c r="AJ48" s="20"/>
    </row>
    <row r="49" spans="1:36" x14ac:dyDescent="0.15">
      <c r="A49" s="20">
        <v>49</v>
      </c>
      <c r="B49" s="21" t="s">
        <v>188</v>
      </c>
      <c r="C49" s="21" t="s">
        <v>130</v>
      </c>
      <c r="D49" s="24" t="s">
        <v>83</v>
      </c>
      <c r="E49" s="21"/>
      <c r="F49" s="21"/>
      <c r="G49" s="20"/>
      <c r="H49" s="21"/>
      <c r="I49" s="21"/>
      <c r="J49" s="20"/>
      <c r="K49" s="21"/>
      <c r="L49" s="21"/>
      <c r="M49" s="20"/>
      <c r="N49" s="20"/>
      <c r="O49" s="21"/>
      <c r="P49" s="21"/>
      <c r="Q49" s="21"/>
      <c r="R49" s="21"/>
      <c r="S49" s="21"/>
      <c r="T49" s="21"/>
      <c r="U49" s="21"/>
      <c r="V49" s="25"/>
      <c r="W49" s="17">
        <v>1978</v>
      </c>
      <c r="X49" s="25"/>
      <c r="Y49" s="25"/>
      <c r="Z49" s="25"/>
      <c r="AA49" s="25"/>
      <c r="AB49" s="25"/>
      <c r="AC49" s="25"/>
      <c r="AD49" s="25"/>
      <c r="AE49" s="21"/>
      <c r="AF49" s="21"/>
      <c r="AG49" s="20"/>
      <c r="AH49" s="21"/>
      <c r="AI49" s="21"/>
      <c r="AJ49" s="20"/>
    </row>
    <row r="50" spans="1:36" x14ac:dyDescent="0.15">
      <c r="A50" s="20">
        <v>50</v>
      </c>
      <c r="B50" s="21" t="s">
        <v>189</v>
      </c>
      <c r="C50" s="21" t="s">
        <v>117</v>
      </c>
      <c r="D50" s="24" t="s">
        <v>87</v>
      </c>
      <c r="E50" s="21"/>
      <c r="F50" s="21"/>
      <c r="G50" s="20"/>
      <c r="H50" s="21"/>
      <c r="I50" s="21"/>
      <c r="J50" s="20"/>
      <c r="K50" s="21"/>
      <c r="L50" s="21"/>
      <c r="M50" s="20"/>
      <c r="N50" s="20"/>
      <c r="O50" s="21"/>
      <c r="P50" s="21"/>
      <c r="Q50" s="21"/>
      <c r="R50" s="21"/>
      <c r="S50" s="21"/>
      <c r="T50" s="21"/>
      <c r="U50" s="21"/>
      <c r="V50" s="25"/>
      <c r="W50" s="17">
        <v>1979</v>
      </c>
      <c r="X50" s="25"/>
      <c r="Y50" s="25"/>
      <c r="Z50" s="25"/>
      <c r="AA50" s="25"/>
      <c r="AB50" s="25"/>
      <c r="AC50" s="25"/>
      <c r="AD50" s="25"/>
      <c r="AE50" s="21"/>
      <c r="AF50" s="21"/>
      <c r="AG50" s="20"/>
      <c r="AH50" s="21"/>
      <c r="AI50" s="21"/>
      <c r="AJ50" s="20"/>
    </row>
    <row r="51" spans="1:36" x14ac:dyDescent="0.15">
      <c r="A51" s="20">
        <v>51</v>
      </c>
      <c r="B51" s="21" t="s">
        <v>148</v>
      </c>
      <c r="C51" s="21" t="s">
        <v>148</v>
      </c>
      <c r="D51" s="22" t="s">
        <v>68</v>
      </c>
      <c r="E51" s="21"/>
      <c r="F51" s="21"/>
      <c r="G51" s="20"/>
      <c r="H51" s="21"/>
      <c r="I51" s="21"/>
      <c r="J51" s="20"/>
      <c r="K51" s="21"/>
      <c r="L51" s="21"/>
      <c r="M51" s="20"/>
      <c r="N51" s="20"/>
      <c r="O51" s="21"/>
      <c r="P51" s="21"/>
      <c r="Q51" s="21"/>
      <c r="R51" s="21"/>
      <c r="S51" s="21"/>
      <c r="T51" s="21"/>
      <c r="U51" s="21"/>
      <c r="V51" s="25"/>
      <c r="W51" s="17">
        <v>1980</v>
      </c>
      <c r="X51" s="25"/>
      <c r="Y51" s="25"/>
      <c r="Z51" s="25"/>
      <c r="AA51" s="25"/>
      <c r="AB51" s="25"/>
      <c r="AC51" s="25"/>
      <c r="AD51" s="25"/>
      <c r="AE51" s="21"/>
      <c r="AF51" s="21"/>
      <c r="AG51" s="20"/>
      <c r="AH51" s="21"/>
      <c r="AI51" s="21"/>
      <c r="AJ51" s="25"/>
    </row>
    <row r="52" spans="1:36" x14ac:dyDescent="0.15">
      <c r="A52" s="20">
        <v>52</v>
      </c>
      <c r="B52" s="21" t="s">
        <v>190</v>
      </c>
      <c r="C52" s="21" t="s">
        <v>114</v>
      </c>
      <c r="D52" s="24" t="s">
        <v>131</v>
      </c>
      <c r="E52" s="21"/>
      <c r="F52" s="21"/>
      <c r="G52" s="20"/>
      <c r="H52" s="21"/>
      <c r="I52" s="21"/>
      <c r="J52" s="20"/>
      <c r="K52" s="26"/>
      <c r="L52" s="26"/>
      <c r="M52" s="20"/>
      <c r="N52" s="25"/>
      <c r="O52" s="26"/>
      <c r="P52" s="26"/>
      <c r="Q52" s="21"/>
      <c r="R52" s="21"/>
      <c r="S52" s="21"/>
      <c r="T52" s="21"/>
      <c r="U52" s="21"/>
      <c r="V52" s="25"/>
      <c r="W52" s="17">
        <v>1981</v>
      </c>
      <c r="X52" s="25"/>
      <c r="Y52" s="25"/>
      <c r="Z52" s="25"/>
      <c r="AA52" s="25"/>
      <c r="AB52" s="25"/>
      <c r="AC52" s="25"/>
      <c r="AD52" s="25"/>
      <c r="AE52" s="21"/>
      <c r="AF52" s="21"/>
      <c r="AG52" s="20"/>
      <c r="AH52" s="26"/>
      <c r="AI52" s="26"/>
      <c r="AJ52" s="25"/>
    </row>
    <row r="53" spans="1:36" x14ac:dyDescent="0.15">
      <c r="A53" s="20">
        <v>53</v>
      </c>
      <c r="B53" s="21"/>
      <c r="C53" s="21"/>
      <c r="D53" s="24" t="s">
        <v>72</v>
      </c>
      <c r="E53" s="26"/>
      <c r="F53" s="26"/>
      <c r="G53" s="25"/>
      <c r="H53" s="26"/>
      <c r="I53" s="26"/>
      <c r="J53" s="25"/>
      <c r="K53" s="26"/>
      <c r="L53" s="26"/>
      <c r="M53" s="25"/>
      <c r="N53" s="25"/>
      <c r="O53" s="26"/>
      <c r="P53" s="26"/>
      <c r="Q53" s="26"/>
      <c r="R53" s="26"/>
      <c r="S53" s="26"/>
      <c r="T53" s="26"/>
      <c r="U53" s="26"/>
      <c r="V53" s="25"/>
      <c r="W53" s="17">
        <v>1982</v>
      </c>
      <c r="X53" s="25"/>
      <c r="Y53" s="25"/>
      <c r="Z53" s="25"/>
      <c r="AA53" s="25"/>
      <c r="AB53" s="25"/>
      <c r="AC53" s="25"/>
      <c r="AD53" s="25"/>
      <c r="AE53" s="21"/>
      <c r="AF53" s="21"/>
      <c r="AG53" s="20"/>
      <c r="AH53" s="26"/>
      <c r="AI53" s="26"/>
      <c r="AJ53" s="25"/>
    </row>
    <row r="54" spans="1:36" x14ac:dyDescent="0.15">
      <c r="A54" s="20">
        <v>54</v>
      </c>
      <c r="B54" s="21"/>
      <c r="C54" s="21"/>
      <c r="D54" s="24" t="s">
        <v>76</v>
      </c>
      <c r="E54" s="26"/>
      <c r="F54" s="26"/>
      <c r="G54" s="25"/>
      <c r="H54" s="26"/>
      <c r="I54" s="26"/>
      <c r="J54" s="25"/>
      <c r="K54" s="26"/>
      <c r="L54" s="26"/>
      <c r="M54" s="25"/>
      <c r="N54" s="25"/>
      <c r="O54" s="26"/>
      <c r="P54" s="26"/>
      <c r="Q54" s="26"/>
      <c r="R54" s="26"/>
      <c r="S54" s="26"/>
      <c r="T54" s="26"/>
      <c r="U54" s="26"/>
      <c r="V54" s="25"/>
      <c r="W54" s="17">
        <v>1983</v>
      </c>
      <c r="X54" s="25"/>
      <c r="Y54" s="25"/>
      <c r="Z54" s="25"/>
      <c r="AA54" s="25"/>
      <c r="AB54" s="25"/>
      <c r="AC54" s="25"/>
      <c r="AD54" s="25"/>
      <c r="AE54" s="21"/>
      <c r="AF54" s="21"/>
      <c r="AG54" s="20"/>
      <c r="AH54" s="26"/>
      <c r="AI54" s="26"/>
      <c r="AJ54" s="25"/>
    </row>
    <row r="55" spans="1:36" x14ac:dyDescent="0.15">
      <c r="A55" s="20">
        <v>55</v>
      </c>
      <c r="B55" s="21"/>
      <c r="C55" s="21"/>
      <c r="D55" s="24" t="s">
        <v>80</v>
      </c>
      <c r="E55" s="26"/>
      <c r="F55" s="26"/>
      <c r="G55" s="25"/>
      <c r="H55" s="26"/>
      <c r="I55" s="26"/>
      <c r="J55" s="25"/>
      <c r="K55" s="26"/>
      <c r="L55" s="26"/>
      <c r="M55" s="25"/>
      <c r="N55" s="25"/>
      <c r="O55" s="26"/>
      <c r="P55" s="26"/>
      <c r="Q55" s="26"/>
      <c r="R55" s="26"/>
      <c r="S55" s="26"/>
      <c r="T55" s="26"/>
      <c r="U55" s="26"/>
      <c r="V55" s="25"/>
      <c r="W55" s="17">
        <v>1984</v>
      </c>
      <c r="X55" s="25"/>
      <c r="Y55" s="25"/>
      <c r="Z55" s="25"/>
      <c r="AA55" s="25"/>
      <c r="AB55" s="25"/>
      <c r="AC55" s="25"/>
      <c r="AD55" s="25"/>
      <c r="AE55" s="21"/>
      <c r="AF55" s="21"/>
      <c r="AG55" s="20"/>
      <c r="AH55" s="26"/>
      <c r="AI55" s="26"/>
      <c r="AJ55" s="25"/>
    </row>
    <row r="56" spans="1:36" x14ac:dyDescent="0.15">
      <c r="A56" s="20">
        <v>56</v>
      </c>
      <c r="B56" s="21"/>
      <c r="C56" s="21"/>
      <c r="D56" s="24" t="s">
        <v>84</v>
      </c>
      <c r="E56" s="26"/>
      <c r="F56" s="26"/>
      <c r="G56" s="25"/>
      <c r="H56" s="26"/>
      <c r="I56" s="26"/>
      <c r="J56" s="25"/>
      <c r="K56" s="26"/>
      <c r="L56" s="26"/>
      <c r="M56" s="25"/>
      <c r="N56" s="25"/>
      <c r="O56" s="26"/>
      <c r="P56" s="26"/>
      <c r="Q56" s="26"/>
      <c r="R56" s="26"/>
      <c r="S56" s="26"/>
      <c r="T56" s="26"/>
      <c r="U56" s="26"/>
      <c r="V56" s="25"/>
      <c r="W56" s="17">
        <v>1985</v>
      </c>
      <c r="X56" s="25"/>
      <c r="Y56" s="25"/>
      <c r="Z56" s="25"/>
      <c r="AA56" s="25"/>
      <c r="AB56" s="25"/>
      <c r="AC56" s="25"/>
      <c r="AD56" s="25"/>
      <c r="AE56" s="26"/>
      <c r="AF56" s="26"/>
      <c r="AG56" s="25"/>
      <c r="AH56" s="26"/>
      <c r="AI56" s="26"/>
      <c r="AJ56" s="25"/>
    </row>
    <row r="57" spans="1:36" x14ac:dyDescent="0.15">
      <c r="A57" s="20">
        <v>57</v>
      </c>
      <c r="B57" s="21"/>
      <c r="C57" s="21"/>
      <c r="D57" s="139" t="s">
        <v>286</v>
      </c>
      <c r="E57" s="26"/>
      <c r="F57" s="26"/>
      <c r="G57" s="25"/>
      <c r="H57" s="26"/>
      <c r="I57" s="26"/>
      <c r="J57" s="25"/>
      <c r="K57" s="26"/>
      <c r="L57" s="26"/>
      <c r="M57" s="25"/>
      <c r="N57" s="25"/>
      <c r="O57" s="26"/>
      <c r="P57" s="26"/>
      <c r="Q57" s="26"/>
      <c r="R57" s="26"/>
      <c r="S57" s="26"/>
      <c r="T57" s="26"/>
      <c r="U57" s="26"/>
      <c r="V57" s="25"/>
      <c r="W57" s="17">
        <v>1986</v>
      </c>
      <c r="X57" s="25"/>
      <c r="Y57" s="25"/>
      <c r="Z57" s="25"/>
      <c r="AA57" s="25"/>
      <c r="AB57" s="25"/>
      <c r="AC57" s="25"/>
      <c r="AD57" s="25"/>
      <c r="AE57" s="26"/>
      <c r="AF57" s="26"/>
      <c r="AG57" s="25"/>
      <c r="AH57" s="26"/>
      <c r="AI57" s="26"/>
      <c r="AJ57" s="25"/>
    </row>
    <row r="58" spans="1:36" x14ac:dyDescent="0.15">
      <c r="A58" s="20">
        <v>58</v>
      </c>
      <c r="B58" s="21"/>
      <c r="C58" s="21"/>
      <c r="D58" s="139" t="s">
        <v>285</v>
      </c>
      <c r="E58" s="26"/>
      <c r="F58" s="26"/>
      <c r="G58" s="25"/>
      <c r="H58" s="26"/>
      <c r="I58" s="26"/>
      <c r="J58" s="25"/>
      <c r="K58" s="26"/>
      <c r="L58" s="26"/>
      <c r="M58" s="25"/>
      <c r="N58" s="25"/>
      <c r="O58" s="26"/>
      <c r="P58" s="26"/>
      <c r="Q58" s="26"/>
      <c r="R58" s="26"/>
      <c r="S58" s="26"/>
      <c r="T58" s="26"/>
      <c r="U58" s="26"/>
      <c r="V58" s="25"/>
      <c r="W58" s="17">
        <v>1987</v>
      </c>
      <c r="X58" s="25"/>
      <c r="Y58" s="25"/>
      <c r="Z58" s="25"/>
      <c r="AA58" s="25"/>
      <c r="AB58" s="25"/>
      <c r="AC58" s="25"/>
      <c r="AD58" s="25"/>
      <c r="AE58" s="26"/>
      <c r="AF58" s="26"/>
      <c r="AG58" s="25"/>
      <c r="AH58" s="26"/>
      <c r="AI58" s="26"/>
      <c r="AJ58" s="25"/>
    </row>
    <row r="59" spans="1:36" x14ac:dyDescent="0.15">
      <c r="A59" s="25"/>
      <c r="B59" s="21"/>
      <c r="C59" s="21"/>
      <c r="D59" s="25"/>
      <c r="E59" s="26"/>
      <c r="F59" s="26"/>
      <c r="G59" s="25"/>
      <c r="H59" s="26"/>
      <c r="I59" s="26"/>
      <c r="J59" s="25"/>
      <c r="K59" s="26"/>
      <c r="L59" s="26"/>
      <c r="M59" s="25"/>
      <c r="N59" s="25"/>
      <c r="O59" s="26"/>
      <c r="P59" s="26"/>
      <c r="Q59" s="26"/>
      <c r="R59" s="26"/>
      <c r="S59" s="26"/>
      <c r="T59" s="26"/>
      <c r="U59" s="26"/>
      <c r="V59" s="25"/>
      <c r="W59" s="17">
        <v>1988</v>
      </c>
      <c r="X59" s="25"/>
      <c r="Y59" s="25"/>
      <c r="Z59" s="25"/>
      <c r="AA59" s="25"/>
      <c r="AB59" s="25"/>
      <c r="AC59" s="25"/>
      <c r="AD59" s="25"/>
      <c r="AE59" s="26"/>
      <c r="AF59" s="26"/>
      <c r="AG59" s="25"/>
      <c r="AH59" s="26"/>
      <c r="AI59" s="26"/>
      <c r="AJ59" s="25"/>
    </row>
    <row r="60" spans="1:36" x14ac:dyDescent="0.15">
      <c r="A60" s="25"/>
      <c r="B60" s="21"/>
      <c r="C60" s="21"/>
      <c r="D60" s="25"/>
      <c r="E60" s="26"/>
      <c r="F60" s="26"/>
      <c r="G60" s="25"/>
      <c r="H60" s="26"/>
      <c r="I60" s="26"/>
      <c r="J60" s="25"/>
      <c r="K60" s="26"/>
      <c r="L60" s="26"/>
      <c r="M60" s="25"/>
      <c r="N60" s="25"/>
      <c r="O60" s="26"/>
      <c r="P60" s="26"/>
      <c r="Q60" s="26"/>
      <c r="R60" s="26"/>
      <c r="S60" s="26"/>
      <c r="T60" s="26"/>
      <c r="U60" s="26"/>
      <c r="V60" s="25"/>
      <c r="W60" s="17">
        <v>1989</v>
      </c>
      <c r="X60" s="25"/>
      <c r="Y60" s="25"/>
      <c r="Z60" s="25"/>
      <c r="AA60" s="25"/>
      <c r="AB60" s="25"/>
      <c r="AC60" s="25"/>
      <c r="AD60" s="25"/>
      <c r="AE60" s="26"/>
      <c r="AF60" s="26"/>
      <c r="AG60" s="25"/>
      <c r="AH60" s="26"/>
      <c r="AI60" s="26"/>
      <c r="AJ60" s="25"/>
    </row>
    <row r="61" spans="1:36" hidden="1" x14ac:dyDescent="0.15">
      <c r="A61" s="25"/>
      <c r="B61" s="21"/>
      <c r="C61" s="21"/>
      <c r="D61" s="25"/>
      <c r="E61" s="26"/>
      <c r="F61" s="26"/>
      <c r="G61" s="25"/>
      <c r="H61" s="26"/>
      <c r="I61" s="26"/>
      <c r="J61" s="25"/>
      <c r="K61" s="26"/>
      <c r="L61" s="26"/>
      <c r="M61" s="25"/>
      <c r="N61" s="25"/>
      <c r="O61" s="26"/>
      <c r="P61" s="26"/>
      <c r="Q61" s="26"/>
      <c r="R61" s="26"/>
      <c r="S61" s="26"/>
      <c r="T61" s="26"/>
      <c r="U61" s="26"/>
      <c r="V61" s="25"/>
      <c r="W61" s="17">
        <v>1990</v>
      </c>
      <c r="X61" s="25"/>
      <c r="Y61" s="25"/>
      <c r="Z61" s="25"/>
      <c r="AA61" s="25"/>
      <c r="AB61" s="25"/>
      <c r="AC61" s="25"/>
      <c r="AD61" s="25"/>
      <c r="AE61" s="26"/>
      <c r="AF61" s="26"/>
      <c r="AG61" s="25"/>
      <c r="AH61" s="26"/>
      <c r="AI61" s="26"/>
      <c r="AJ61" s="25"/>
    </row>
    <row r="62" spans="1:36" hidden="1" x14ac:dyDescent="0.15">
      <c r="A62" s="25"/>
      <c r="B62" s="21"/>
      <c r="C62" s="21"/>
      <c r="D62" s="25"/>
      <c r="E62" s="26"/>
      <c r="F62" s="26"/>
      <c r="G62" s="25"/>
      <c r="H62" s="26"/>
      <c r="I62" s="26"/>
      <c r="J62" s="25"/>
      <c r="K62" s="26"/>
      <c r="L62" s="26"/>
      <c r="M62" s="25"/>
      <c r="N62" s="25"/>
      <c r="O62" s="26"/>
      <c r="P62" s="26"/>
      <c r="Q62" s="26"/>
      <c r="R62" s="26"/>
      <c r="S62" s="26"/>
      <c r="T62" s="26"/>
      <c r="U62" s="26"/>
      <c r="V62" s="25"/>
      <c r="W62" s="17">
        <v>1991</v>
      </c>
      <c r="X62" s="25"/>
      <c r="Y62" s="25"/>
      <c r="Z62" s="25"/>
      <c r="AA62" s="25"/>
      <c r="AB62" s="25"/>
      <c r="AC62" s="25"/>
      <c r="AD62" s="25"/>
      <c r="AE62" s="26"/>
      <c r="AF62" s="26"/>
      <c r="AG62" s="25"/>
      <c r="AH62" s="26"/>
      <c r="AI62" s="26"/>
      <c r="AJ62" s="25"/>
    </row>
    <row r="63" spans="1:36" hidden="1" x14ac:dyDescent="0.15">
      <c r="A63" s="25"/>
      <c r="B63" s="21"/>
      <c r="C63" s="21"/>
      <c r="D63" s="25"/>
      <c r="E63" s="26"/>
      <c r="F63" s="26"/>
      <c r="G63" s="25"/>
      <c r="H63" s="26"/>
      <c r="I63" s="26"/>
      <c r="J63" s="25"/>
      <c r="K63" s="26"/>
      <c r="L63" s="26"/>
      <c r="M63" s="25"/>
      <c r="N63" s="25"/>
      <c r="O63" s="26"/>
      <c r="P63" s="26"/>
      <c r="Q63" s="26"/>
      <c r="R63" s="26"/>
      <c r="S63" s="26"/>
      <c r="T63" s="26"/>
      <c r="U63" s="26"/>
      <c r="V63" s="25"/>
      <c r="W63" s="17">
        <v>1992</v>
      </c>
      <c r="X63" s="25"/>
      <c r="Y63" s="25"/>
      <c r="Z63" s="25"/>
      <c r="AA63" s="25"/>
      <c r="AB63" s="25"/>
      <c r="AC63" s="25"/>
      <c r="AD63" s="25"/>
      <c r="AE63" s="26"/>
      <c r="AF63" s="26"/>
      <c r="AG63" s="25"/>
      <c r="AH63" s="26"/>
      <c r="AI63" s="26"/>
      <c r="AJ63" s="25"/>
    </row>
    <row r="64" spans="1:36" hidden="1" x14ac:dyDescent="0.15">
      <c r="A64" s="25"/>
      <c r="B64" s="21"/>
      <c r="C64" s="21"/>
      <c r="D64" s="25"/>
      <c r="E64" s="26"/>
      <c r="F64" s="26"/>
      <c r="G64" s="25"/>
      <c r="H64" s="26"/>
      <c r="I64" s="26"/>
      <c r="J64" s="25"/>
      <c r="K64" s="26"/>
      <c r="L64" s="26"/>
      <c r="M64" s="25"/>
      <c r="N64" s="25"/>
      <c r="O64" s="26"/>
      <c r="P64" s="26"/>
      <c r="Q64" s="26"/>
      <c r="R64" s="26"/>
      <c r="S64" s="26"/>
      <c r="T64" s="26"/>
      <c r="U64" s="26"/>
      <c r="V64" s="25"/>
      <c r="W64" s="17">
        <v>1993</v>
      </c>
      <c r="X64" s="25"/>
      <c r="Y64" s="25"/>
      <c r="Z64" s="25"/>
      <c r="AA64" s="25"/>
      <c r="AB64" s="25"/>
      <c r="AC64" s="25"/>
      <c r="AD64" s="25"/>
      <c r="AE64" s="26"/>
      <c r="AF64" s="26"/>
      <c r="AG64" s="25"/>
      <c r="AH64" s="26"/>
      <c r="AI64" s="26"/>
      <c r="AJ64" s="25"/>
    </row>
    <row r="65" spans="1:36" hidden="1" x14ac:dyDescent="0.15">
      <c r="A65" s="25"/>
      <c r="B65" s="21"/>
      <c r="C65" s="21"/>
      <c r="D65" s="25"/>
      <c r="E65" s="26"/>
      <c r="F65" s="26"/>
      <c r="G65" s="25"/>
      <c r="H65" s="26"/>
      <c r="I65" s="26"/>
      <c r="J65" s="25"/>
      <c r="K65" s="26"/>
      <c r="L65" s="26"/>
      <c r="M65" s="25"/>
      <c r="N65" s="25"/>
      <c r="O65" s="26"/>
      <c r="P65" s="26"/>
      <c r="Q65" s="26"/>
      <c r="R65" s="26"/>
      <c r="S65" s="26"/>
      <c r="T65" s="26"/>
      <c r="U65" s="26"/>
      <c r="V65" s="25"/>
      <c r="W65" s="17">
        <v>1994</v>
      </c>
      <c r="X65" s="25"/>
      <c r="Y65" s="25"/>
      <c r="Z65" s="25"/>
      <c r="AA65" s="25"/>
      <c r="AB65" s="25"/>
      <c r="AC65" s="25"/>
      <c r="AD65" s="25"/>
      <c r="AE65" s="26"/>
      <c r="AF65" s="26"/>
      <c r="AG65" s="25"/>
      <c r="AH65" s="26"/>
      <c r="AI65" s="26"/>
      <c r="AJ65" s="25"/>
    </row>
    <row r="66" spans="1:36" hidden="1" x14ac:dyDescent="0.15">
      <c r="A66" s="25"/>
      <c r="B66" s="21"/>
      <c r="C66" s="21"/>
      <c r="D66" s="25"/>
      <c r="E66" s="26"/>
      <c r="F66" s="26"/>
      <c r="G66" s="25"/>
      <c r="H66" s="26"/>
      <c r="I66" s="26"/>
      <c r="J66" s="25"/>
      <c r="K66" s="26"/>
      <c r="L66" s="26"/>
      <c r="M66" s="25"/>
      <c r="N66" s="25"/>
      <c r="O66" s="26"/>
      <c r="P66" s="26"/>
      <c r="Q66" s="26"/>
      <c r="R66" s="26"/>
      <c r="S66" s="26"/>
      <c r="T66" s="26"/>
      <c r="U66" s="26"/>
      <c r="V66" s="25"/>
      <c r="W66" s="17">
        <v>1995</v>
      </c>
      <c r="X66" s="25"/>
      <c r="Y66" s="25"/>
      <c r="Z66" s="25"/>
      <c r="AA66" s="25"/>
      <c r="AB66" s="25"/>
      <c r="AC66" s="25"/>
      <c r="AD66" s="25"/>
      <c r="AE66" s="26"/>
      <c r="AF66" s="26"/>
      <c r="AG66" s="25"/>
      <c r="AH66" s="26"/>
      <c r="AI66" s="26"/>
      <c r="AJ66" s="25"/>
    </row>
    <row r="67" spans="1:36" hidden="1" x14ac:dyDescent="0.15">
      <c r="A67" s="25"/>
      <c r="B67" s="21"/>
      <c r="C67" s="21"/>
      <c r="D67" s="25"/>
      <c r="E67" s="26"/>
      <c r="F67" s="26"/>
      <c r="G67" s="25"/>
      <c r="H67" s="26"/>
      <c r="I67" s="26"/>
      <c r="J67" s="25"/>
      <c r="K67" s="26"/>
      <c r="L67" s="26"/>
      <c r="M67" s="25"/>
      <c r="N67" s="25"/>
      <c r="O67" s="26"/>
      <c r="P67" s="26"/>
      <c r="Q67" s="26"/>
      <c r="R67" s="26"/>
      <c r="S67" s="26"/>
      <c r="T67" s="26"/>
      <c r="U67" s="26"/>
      <c r="V67" s="25"/>
      <c r="W67" s="17">
        <v>1996</v>
      </c>
      <c r="X67" s="25"/>
      <c r="Y67" s="25"/>
      <c r="Z67" s="25"/>
      <c r="AA67" s="25"/>
      <c r="AB67" s="25"/>
      <c r="AC67" s="25"/>
      <c r="AD67" s="25"/>
      <c r="AE67" s="26"/>
      <c r="AF67" s="26"/>
      <c r="AG67" s="25"/>
      <c r="AH67" s="26"/>
      <c r="AI67" s="26"/>
      <c r="AJ67" s="25"/>
    </row>
    <row r="68" spans="1:36" hidden="1" x14ac:dyDescent="0.15">
      <c r="A68" s="25"/>
      <c r="B68" s="26"/>
      <c r="C68" s="26"/>
      <c r="D68" s="25"/>
      <c r="E68" s="26"/>
      <c r="F68" s="26"/>
      <c r="G68" s="25"/>
      <c r="H68" s="26"/>
      <c r="I68" s="26"/>
      <c r="J68" s="25"/>
      <c r="K68" s="26"/>
      <c r="L68" s="26"/>
      <c r="M68" s="25"/>
      <c r="N68" s="25"/>
      <c r="O68" s="26"/>
      <c r="P68" s="26"/>
      <c r="Q68" s="26"/>
      <c r="R68" s="26"/>
      <c r="S68" s="26"/>
      <c r="T68" s="26"/>
      <c r="U68" s="26"/>
      <c r="V68" s="25"/>
      <c r="W68" s="17">
        <v>1997</v>
      </c>
      <c r="X68" s="25"/>
      <c r="Y68" s="25"/>
      <c r="Z68" s="25"/>
      <c r="AA68" s="25"/>
      <c r="AB68" s="25"/>
      <c r="AC68" s="25"/>
      <c r="AD68" s="25"/>
      <c r="AE68" s="26"/>
      <c r="AF68" s="26"/>
      <c r="AG68" s="25"/>
      <c r="AH68" s="26"/>
      <c r="AI68" s="26"/>
      <c r="AJ68" s="25"/>
    </row>
    <row r="69" spans="1:36" hidden="1" x14ac:dyDescent="0.15">
      <c r="A69" s="25"/>
      <c r="B69" s="26"/>
      <c r="C69" s="26"/>
      <c r="D69" s="25"/>
      <c r="E69" s="26"/>
      <c r="F69" s="26"/>
      <c r="G69" s="25"/>
      <c r="H69" s="26"/>
      <c r="I69" s="26"/>
      <c r="J69" s="25"/>
      <c r="K69" s="26"/>
      <c r="L69" s="26"/>
      <c r="M69" s="25"/>
      <c r="N69" s="25"/>
      <c r="O69" s="26"/>
      <c r="P69" s="26"/>
      <c r="Q69" s="26"/>
      <c r="R69" s="26"/>
      <c r="S69" s="26"/>
      <c r="T69" s="26"/>
      <c r="U69" s="26"/>
      <c r="V69" s="25"/>
      <c r="W69" s="17">
        <v>1998</v>
      </c>
      <c r="X69" s="25"/>
      <c r="Y69" s="25"/>
      <c r="Z69" s="25"/>
      <c r="AA69" s="25"/>
      <c r="AB69" s="25"/>
      <c r="AC69" s="25"/>
      <c r="AD69" s="25"/>
      <c r="AE69" s="26"/>
      <c r="AF69" s="26"/>
      <c r="AG69" s="25"/>
      <c r="AH69" s="26"/>
      <c r="AI69" s="26"/>
      <c r="AJ69" s="25"/>
    </row>
    <row r="70" spans="1:36" hidden="1" x14ac:dyDescent="0.15">
      <c r="A70" s="25"/>
      <c r="B70" s="26"/>
      <c r="C70" s="26"/>
      <c r="D70" s="25"/>
      <c r="E70" s="26"/>
      <c r="F70" s="26"/>
      <c r="G70" s="25"/>
      <c r="H70" s="26"/>
      <c r="I70" s="26"/>
      <c r="J70" s="25"/>
      <c r="K70" s="26"/>
      <c r="L70" s="26"/>
      <c r="M70" s="25"/>
      <c r="N70" s="25"/>
      <c r="O70" s="26"/>
      <c r="P70" s="26"/>
      <c r="Q70" s="26"/>
      <c r="R70" s="26"/>
      <c r="S70" s="26"/>
      <c r="T70" s="26"/>
      <c r="U70" s="26"/>
      <c r="V70" s="25"/>
      <c r="W70" s="17">
        <v>1999</v>
      </c>
      <c r="X70" s="25"/>
      <c r="Y70" s="25"/>
      <c r="Z70" s="25"/>
      <c r="AA70" s="25"/>
      <c r="AB70" s="25"/>
      <c r="AC70" s="25"/>
      <c r="AD70" s="25"/>
      <c r="AE70" s="26"/>
      <c r="AF70" s="26"/>
      <c r="AG70" s="25"/>
      <c r="AH70" s="26"/>
      <c r="AI70" s="26"/>
      <c r="AJ70" s="25"/>
    </row>
    <row r="71" spans="1:36" hidden="1" x14ac:dyDescent="0.15">
      <c r="A71" s="25"/>
      <c r="B71" s="26"/>
      <c r="C71" s="26"/>
      <c r="D71" s="25"/>
      <c r="E71" s="26"/>
      <c r="F71" s="26"/>
      <c r="G71" s="25"/>
      <c r="H71" s="26"/>
      <c r="I71" s="26"/>
      <c r="J71" s="25"/>
      <c r="K71" s="26"/>
      <c r="L71" s="26"/>
      <c r="M71" s="25"/>
      <c r="N71" s="25"/>
      <c r="O71" s="26"/>
      <c r="P71" s="26"/>
      <c r="Q71" s="26"/>
      <c r="R71" s="26"/>
      <c r="S71" s="26"/>
      <c r="T71" s="26"/>
      <c r="U71" s="26"/>
      <c r="V71" s="25"/>
      <c r="W71" s="17">
        <v>2000</v>
      </c>
      <c r="X71" s="25"/>
      <c r="Y71" s="25"/>
      <c r="Z71" s="25"/>
      <c r="AA71" s="25"/>
      <c r="AB71" s="25"/>
      <c r="AC71" s="25"/>
      <c r="AD71" s="25"/>
      <c r="AE71" s="26"/>
      <c r="AF71" s="26"/>
      <c r="AG71" s="25"/>
      <c r="AH71" s="26"/>
      <c r="AI71" s="26"/>
      <c r="AJ71" s="25"/>
    </row>
    <row r="72" spans="1:36" hidden="1" x14ac:dyDescent="0.15">
      <c r="A72" s="25"/>
      <c r="B72" s="26"/>
      <c r="C72" s="26"/>
      <c r="D72" s="25"/>
      <c r="E72" s="26"/>
      <c r="F72" s="26"/>
      <c r="G72" s="25"/>
      <c r="H72" s="26"/>
      <c r="I72" s="26"/>
      <c r="J72" s="25"/>
      <c r="K72" s="26"/>
      <c r="L72" s="26"/>
      <c r="M72" s="25"/>
      <c r="N72" s="25"/>
      <c r="O72" s="26"/>
      <c r="P72" s="26"/>
      <c r="Q72" s="26"/>
      <c r="R72" s="26"/>
      <c r="S72" s="26"/>
      <c r="T72" s="26"/>
      <c r="U72" s="26"/>
      <c r="V72" s="25"/>
      <c r="W72" s="17">
        <v>2001</v>
      </c>
      <c r="X72" s="25"/>
      <c r="Y72" s="25"/>
      <c r="Z72" s="25"/>
      <c r="AA72" s="25"/>
      <c r="AB72" s="25"/>
      <c r="AC72" s="25"/>
      <c r="AD72" s="25"/>
      <c r="AE72" s="26"/>
      <c r="AF72" s="26"/>
      <c r="AG72" s="25"/>
      <c r="AH72" s="26"/>
      <c r="AI72" s="26"/>
      <c r="AJ72" s="25"/>
    </row>
    <row r="73" spans="1:36" hidden="1" x14ac:dyDescent="0.15">
      <c r="A73" s="25"/>
      <c r="B73" s="26"/>
      <c r="C73" s="26"/>
      <c r="D73" s="25"/>
      <c r="E73" s="26"/>
      <c r="F73" s="26"/>
      <c r="G73" s="25"/>
      <c r="H73" s="26"/>
      <c r="I73" s="26"/>
      <c r="J73" s="25"/>
      <c r="K73" s="26"/>
      <c r="L73" s="26"/>
      <c r="M73" s="25"/>
      <c r="N73" s="25"/>
      <c r="O73" s="26"/>
      <c r="P73" s="26"/>
      <c r="Q73" s="26"/>
      <c r="R73" s="26"/>
      <c r="S73" s="26"/>
      <c r="T73" s="26"/>
      <c r="U73" s="26"/>
      <c r="V73" s="25"/>
      <c r="W73" s="17">
        <v>2002</v>
      </c>
      <c r="X73" s="25"/>
      <c r="Y73" s="25"/>
      <c r="Z73" s="25"/>
      <c r="AA73" s="25"/>
      <c r="AB73" s="25"/>
      <c r="AC73" s="25"/>
      <c r="AD73" s="25"/>
      <c r="AE73" s="26"/>
      <c r="AF73" s="26"/>
      <c r="AG73" s="25"/>
      <c r="AH73" s="26"/>
      <c r="AI73" s="26"/>
      <c r="AJ73" s="25"/>
    </row>
    <row r="74" spans="1:36" hidden="1" x14ac:dyDescent="0.15">
      <c r="A74" s="25"/>
      <c r="B74" s="26"/>
      <c r="C74" s="26"/>
      <c r="D74" s="25"/>
      <c r="E74" s="26"/>
      <c r="F74" s="26"/>
      <c r="G74" s="25"/>
      <c r="H74" s="26"/>
      <c r="I74" s="26"/>
      <c r="J74" s="25"/>
      <c r="K74" s="26"/>
      <c r="L74" s="26"/>
      <c r="M74" s="25"/>
      <c r="N74" s="25"/>
      <c r="O74" s="26"/>
      <c r="P74" s="26"/>
      <c r="Q74" s="26"/>
      <c r="R74" s="26"/>
      <c r="S74" s="26"/>
      <c r="T74" s="26"/>
      <c r="U74" s="26"/>
      <c r="V74" s="25"/>
      <c r="W74" s="17">
        <v>2003</v>
      </c>
      <c r="X74" s="25"/>
      <c r="Y74" s="25"/>
      <c r="Z74" s="25"/>
      <c r="AA74" s="25"/>
      <c r="AB74" s="25"/>
      <c r="AC74" s="25"/>
      <c r="AD74" s="25"/>
      <c r="AE74" s="26"/>
      <c r="AF74" s="26"/>
      <c r="AG74" s="25"/>
      <c r="AH74" s="26"/>
      <c r="AI74" s="26"/>
      <c r="AJ74" s="25"/>
    </row>
    <row r="75" spans="1:36" hidden="1" x14ac:dyDescent="0.15">
      <c r="A75" s="25"/>
      <c r="B75" s="26"/>
      <c r="C75" s="26"/>
      <c r="D75" s="25"/>
      <c r="E75" s="26"/>
      <c r="F75" s="26"/>
      <c r="G75" s="25"/>
      <c r="H75" s="26"/>
      <c r="I75" s="26"/>
      <c r="J75" s="25"/>
      <c r="K75" s="26"/>
      <c r="L75" s="26"/>
      <c r="M75" s="25"/>
      <c r="N75" s="25"/>
      <c r="O75" s="26"/>
      <c r="P75" s="26"/>
      <c r="Q75" s="26"/>
      <c r="R75" s="26"/>
      <c r="S75" s="26"/>
      <c r="T75" s="26"/>
      <c r="U75" s="26"/>
      <c r="V75" s="25"/>
      <c r="W75" s="17">
        <v>2004</v>
      </c>
      <c r="X75" s="149"/>
      <c r="Y75" s="149"/>
      <c r="Z75" s="25"/>
      <c r="AA75" s="25"/>
      <c r="AB75" s="25"/>
      <c r="AC75" s="149"/>
      <c r="AD75" s="25"/>
      <c r="AE75" s="26"/>
      <c r="AF75" s="26"/>
      <c r="AG75" s="25"/>
      <c r="AH75" s="26"/>
      <c r="AI75" s="26"/>
      <c r="AJ75" s="25"/>
    </row>
    <row r="76" spans="1:36" hidden="1" x14ac:dyDescent="0.15">
      <c r="A76" s="25"/>
      <c r="B76" s="26"/>
      <c r="C76" s="26"/>
      <c r="D76" s="25"/>
      <c r="E76" s="26"/>
      <c r="F76" s="26"/>
      <c r="G76" s="25"/>
      <c r="H76" s="26"/>
      <c r="I76" s="26"/>
      <c r="J76" s="25"/>
      <c r="K76" s="26"/>
      <c r="L76" s="26"/>
      <c r="M76" s="25"/>
      <c r="N76" s="25"/>
      <c r="O76" s="26"/>
      <c r="P76" s="26"/>
      <c r="Q76" s="26"/>
      <c r="R76" s="26"/>
      <c r="S76" s="26"/>
      <c r="T76" s="26"/>
      <c r="U76" s="26"/>
      <c r="V76" s="25"/>
      <c r="W76" s="17">
        <v>2005</v>
      </c>
      <c r="X76" s="149"/>
      <c r="Y76" s="149"/>
      <c r="Z76" s="25"/>
      <c r="AA76" s="25"/>
      <c r="AB76" s="25"/>
      <c r="AC76" s="149"/>
      <c r="AD76" s="25"/>
      <c r="AE76" s="26"/>
      <c r="AF76" s="26"/>
      <c r="AG76" s="25"/>
      <c r="AH76" s="26"/>
      <c r="AI76" s="26"/>
      <c r="AJ76" s="25"/>
    </row>
    <row r="77" spans="1:36" hidden="1" x14ac:dyDescent="0.15">
      <c r="A77" s="25"/>
      <c r="B77" s="26"/>
      <c r="C77" s="26"/>
      <c r="D77" s="25"/>
      <c r="E77" s="26"/>
      <c r="F77" s="26"/>
      <c r="G77" s="25"/>
      <c r="H77" s="26"/>
      <c r="I77" s="26"/>
      <c r="J77" s="25"/>
      <c r="K77" s="26"/>
      <c r="L77" s="26"/>
      <c r="M77" s="25"/>
      <c r="N77" s="25"/>
      <c r="O77" s="26"/>
      <c r="P77" s="26"/>
      <c r="Q77" s="26"/>
      <c r="R77" s="26"/>
      <c r="S77" s="26"/>
      <c r="T77" s="26"/>
      <c r="U77" s="26"/>
      <c r="V77" s="25"/>
      <c r="W77" s="17">
        <v>2006</v>
      </c>
      <c r="X77" s="149"/>
      <c r="Y77" s="149"/>
      <c r="Z77" s="25"/>
      <c r="AA77" s="25"/>
      <c r="AB77" s="25"/>
      <c r="AC77" s="149"/>
      <c r="AD77" s="25"/>
      <c r="AE77" s="26"/>
      <c r="AF77" s="26"/>
      <c r="AG77" s="25"/>
      <c r="AH77" s="26"/>
      <c r="AI77" s="26"/>
      <c r="AJ77" s="25"/>
    </row>
    <row r="78" spans="1:36" hidden="1" x14ac:dyDescent="0.15">
      <c r="A78" s="25"/>
      <c r="B78" s="26"/>
      <c r="C78" s="26"/>
      <c r="D78" s="25"/>
      <c r="E78" s="26"/>
      <c r="F78" s="26"/>
      <c r="G78" s="25"/>
      <c r="H78" s="26"/>
      <c r="I78" s="26"/>
      <c r="J78" s="25"/>
      <c r="K78" s="26"/>
      <c r="L78" s="26"/>
      <c r="M78" s="25"/>
      <c r="N78" s="25"/>
      <c r="O78" s="26"/>
      <c r="P78" s="26"/>
      <c r="Q78" s="26"/>
      <c r="R78" s="26"/>
      <c r="S78" s="26"/>
      <c r="T78" s="26"/>
      <c r="U78" s="26"/>
      <c r="V78" s="25"/>
      <c r="W78" s="17">
        <v>2007</v>
      </c>
      <c r="X78" s="149"/>
      <c r="Y78" s="149"/>
      <c r="Z78" s="25"/>
      <c r="AA78" s="25"/>
      <c r="AB78" s="25"/>
      <c r="AC78" s="149"/>
      <c r="AD78" s="25"/>
      <c r="AE78" s="26"/>
      <c r="AF78" s="26"/>
      <c r="AG78" s="25"/>
      <c r="AH78" s="26"/>
      <c r="AI78" s="26"/>
      <c r="AJ78" s="25"/>
    </row>
    <row r="79" spans="1:36" hidden="1" x14ac:dyDescent="0.15">
      <c r="A79" s="25"/>
      <c r="B79" s="26"/>
      <c r="C79" s="26"/>
      <c r="D79" s="25"/>
      <c r="E79" s="26"/>
      <c r="F79" s="26"/>
      <c r="G79" s="25"/>
      <c r="H79" s="26"/>
      <c r="I79" s="26"/>
      <c r="J79" s="25"/>
      <c r="K79" s="26"/>
      <c r="L79" s="26"/>
      <c r="M79" s="25"/>
      <c r="N79" s="25"/>
      <c r="O79" s="26"/>
      <c r="P79" s="26"/>
      <c r="Q79" s="26"/>
      <c r="R79" s="26"/>
      <c r="S79" s="26"/>
      <c r="T79" s="26"/>
      <c r="U79" s="26"/>
      <c r="V79" s="25"/>
      <c r="W79" s="17">
        <v>2008</v>
      </c>
      <c r="X79" s="149"/>
      <c r="Y79" s="149"/>
      <c r="Z79" s="25"/>
      <c r="AA79" s="25"/>
      <c r="AB79" s="25"/>
      <c r="AC79" s="149"/>
      <c r="AD79" s="25"/>
      <c r="AE79" s="26"/>
      <c r="AF79" s="26"/>
      <c r="AG79" s="25"/>
      <c r="AH79" s="26"/>
      <c r="AI79" s="26"/>
      <c r="AJ79" s="25"/>
    </row>
    <row r="80" spans="1:36" hidden="1" x14ac:dyDescent="0.15">
      <c r="A80" s="25"/>
      <c r="B80" s="26"/>
      <c r="C80" s="26"/>
      <c r="D80" s="25"/>
      <c r="E80" s="26"/>
      <c r="F80" s="26"/>
      <c r="G80" s="25"/>
      <c r="H80" s="26"/>
      <c r="I80" s="26"/>
      <c r="J80" s="25"/>
      <c r="K80" s="26"/>
      <c r="L80" s="26"/>
      <c r="M80" s="25"/>
      <c r="N80" s="25"/>
      <c r="O80" s="26"/>
      <c r="P80" s="26"/>
      <c r="Q80" s="26"/>
      <c r="R80" s="26"/>
      <c r="S80" s="26"/>
      <c r="T80" s="26"/>
      <c r="U80" s="26"/>
      <c r="V80" s="25"/>
      <c r="W80" s="17">
        <v>2009</v>
      </c>
      <c r="X80" s="149"/>
      <c r="Y80" s="149"/>
      <c r="Z80" s="25"/>
      <c r="AA80" s="25"/>
      <c r="AB80" s="25"/>
      <c r="AC80" s="149"/>
      <c r="AD80" s="25"/>
      <c r="AE80" s="26"/>
      <c r="AF80" s="26"/>
      <c r="AG80" s="25"/>
      <c r="AH80" s="26"/>
      <c r="AI80" s="26"/>
      <c r="AJ80" s="25"/>
    </row>
    <row r="81" spans="1:36" hidden="1" x14ac:dyDescent="0.15">
      <c r="A81" s="25"/>
      <c r="B81" s="26"/>
      <c r="C81" s="26"/>
      <c r="D81" s="25"/>
      <c r="E81" s="26"/>
      <c r="F81" s="26"/>
      <c r="G81" s="25"/>
      <c r="H81" s="26"/>
      <c r="I81" s="26"/>
      <c r="J81" s="25"/>
      <c r="K81" s="26"/>
      <c r="L81" s="26"/>
      <c r="M81" s="25"/>
      <c r="N81" s="25"/>
      <c r="O81" s="26"/>
      <c r="P81" s="26"/>
      <c r="Q81" s="26"/>
      <c r="R81" s="26"/>
      <c r="S81" s="26"/>
      <c r="T81" s="26"/>
      <c r="U81" s="26"/>
      <c r="V81" s="25"/>
      <c r="W81" s="17">
        <v>2010</v>
      </c>
      <c r="X81" s="149"/>
      <c r="Y81" s="149"/>
      <c r="Z81" s="25"/>
      <c r="AA81" s="25"/>
      <c r="AB81" s="25"/>
      <c r="AC81" s="149"/>
      <c r="AD81" s="25"/>
      <c r="AE81" s="26"/>
      <c r="AF81" s="26"/>
      <c r="AG81" s="25"/>
      <c r="AH81" s="26"/>
      <c r="AI81" s="26"/>
      <c r="AJ81" s="25"/>
    </row>
    <row r="82" spans="1:36" hidden="1" x14ac:dyDescent="0.15">
      <c r="A82" s="25"/>
      <c r="B82" s="26"/>
      <c r="C82" s="26"/>
      <c r="D82" s="25"/>
      <c r="E82" s="26"/>
      <c r="F82" s="26"/>
      <c r="G82" s="25"/>
      <c r="H82" s="26"/>
      <c r="I82" s="26"/>
      <c r="J82" s="25"/>
      <c r="K82" s="26"/>
      <c r="L82" s="26"/>
      <c r="M82" s="25"/>
      <c r="N82" s="25"/>
      <c r="O82" s="26"/>
      <c r="P82" s="26"/>
      <c r="Q82" s="26"/>
      <c r="R82" s="26"/>
      <c r="S82" s="26"/>
      <c r="T82" s="26"/>
      <c r="U82" s="26"/>
      <c r="V82" s="25"/>
      <c r="W82" s="17">
        <v>2011</v>
      </c>
      <c r="X82" s="149"/>
      <c r="Y82" s="149"/>
      <c r="Z82" s="25"/>
      <c r="AA82" s="25"/>
      <c r="AB82" s="25"/>
      <c r="AC82" s="149"/>
      <c r="AD82" s="25"/>
      <c r="AE82" s="26"/>
      <c r="AF82" s="26"/>
      <c r="AG82" s="25"/>
      <c r="AH82" s="26"/>
      <c r="AI82" s="26"/>
      <c r="AJ82" s="25"/>
    </row>
    <row r="83" spans="1:36" hidden="1" x14ac:dyDescent="0.15">
      <c r="A83" s="25"/>
      <c r="B83" s="26"/>
      <c r="C83" s="26"/>
      <c r="D83" s="25"/>
      <c r="E83" s="26"/>
      <c r="F83" s="26"/>
      <c r="G83" s="25"/>
      <c r="H83" s="26"/>
      <c r="I83" s="26"/>
      <c r="J83" s="25"/>
      <c r="K83" s="26"/>
      <c r="L83" s="26"/>
      <c r="M83" s="25"/>
      <c r="N83" s="25"/>
      <c r="O83" s="26"/>
      <c r="P83" s="26"/>
      <c r="Q83" s="26"/>
      <c r="R83" s="26"/>
      <c r="S83" s="26"/>
      <c r="T83" s="26"/>
      <c r="U83" s="26"/>
      <c r="V83" s="25"/>
      <c r="W83" s="17">
        <v>2012</v>
      </c>
      <c r="X83" s="149"/>
      <c r="Y83" s="149"/>
      <c r="Z83" s="25"/>
      <c r="AA83" s="25"/>
      <c r="AB83" s="25"/>
      <c r="AC83" s="149"/>
      <c r="AD83" s="25"/>
      <c r="AE83" s="26"/>
      <c r="AF83" s="26"/>
      <c r="AG83" s="25"/>
      <c r="AH83" s="26"/>
      <c r="AI83" s="26"/>
      <c r="AJ83" s="25"/>
    </row>
    <row r="84" spans="1:36" hidden="1" x14ac:dyDescent="0.15">
      <c r="A84" s="25"/>
      <c r="B84" s="26"/>
      <c r="C84" s="26"/>
      <c r="D84" s="25"/>
      <c r="E84" s="26"/>
      <c r="F84" s="26"/>
      <c r="G84" s="25"/>
      <c r="H84" s="26"/>
      <c r="I84" s="26"/>
      <c r="J84" s="25"/>
      <c r="K84" s="26"/>
      <c r="L84" s="26"/>
      <c r="M84" s="25"/>
      <c r="N84" s="25"/>
      <c r="O84" s="26"/>
      <c r="P84" s="26"/>
      <c r="Q84" s="26"/>
      <c r="R84" s="26"/>
      <c r="S84" s="26"/>
      <c r="T84" s="26"/>
      <c r="U84" s="26"/>
      <c r="V84" s="25"/>
      <c r="W84" s="17">
        <v>2013</v>
      </c>
      <c r="X84" s="149"/>
      <c r="Y84" s="149"/>
      <c r="Z84" s="25"/>
      <c r="AA84" s="25"/>
      <c r="AB84" s="25"/>
      <c r="AC84" s="149"/>
      <c r="AD84" s="25"/>
      <c r="AE84" s="26"/>
      <c r="AF84" s="26"/>
      <c r="AG84" s="25"/>
      <c r="AH84" s="26"/>
      <c r="AI84" s="26"/>
      <c r="AJ84" s="25"/>
    </row>
    <row r="85" spans="1:36" hidden="1" x14ac:dyDescent="0.15">
      <c r="A85" s="25"/>
      <c r="B85" s="26"/>
      <c r="C85" s="26"/>
      <c r="D85" s="25"/>
      <c r="E85" s="26"/>
      <c r="F85" s="26"/>
      <c r="G85" s="25"/>
      <c r="H85" s="26"/>
      <c r="I85" s="26"/>
      <c r="J85" s="25"/>
      <c r="K85" s="26"/>
      <c r="L85" s="26"/>
      <c r="M85" s="25"/>
      <c r="N85" s="25"/>
      <c r="O85" s="26"/>
      <c r="P85" s="26"/>
      <c r="Q85" s="26"/>
      <c r="R85" s="26"/>
      <c r="S85" s="26"/>
      <c r="T85" s="26"/>
      <c r="U85" s="26"/>
      <c r="V85" s="25"/>
      <c r="W85" s="17">
        <v>2014</v>
      </c>
      <c r="X85" s="149"/>
      <c r="Y85" s="149"/>
      <c r="Z85" s="25"/>
      <c r="AA85" s="25"/>
      <c r="AB85" s="25"/>
      <c r="AC85" s="149"/>
      <c r="AD85" s="25"/>
      <c r="AE85" s="26"/>
      <c r="AF85" s="26"/>
      <c r="AG85" s="25"/>
      <c r="AH85" s="26"/>
      <c r="AI85" s="26"/>
      <c r="AJ85" s="25"/>
    </row>
    <row r="86" spans="1:36" hidden="1" x14ac:dyDescent="0.15">
      <c r="A86" s="25"/>
      <c r="B86" s="26"/>
      <c r="C86" s="26"/>
      <c r="D86" s="25"/>
      <c r="E86" s="26"/>
      <c r="F86" s="26"/>
      <c r="G86" s="25"/>
      <c r="H86" s="26"/>
      <c r="I86" s="26"/>
      <c r="J86" s="25"/>
      <c r="K86" s="26"/>
      <c r="L86" s="26"/>
      <c r="M86" s="25"/>
      <c r="N86" s="25"/>
      <c r="O86" s="26"/>
      <c r="P86" s="26"/>
      <c r="Q86" s="26"/>
      <c r="R86" s="26"/>
      <c r="S86" s="26"/>
      <c r="T86" s="26"/>
      <c r="U86" s="26"/>
      <c r="V86" s="25"/>
      <c r="W86" s="17">
        <v>2015</v>
      </c>
      <c r="X86" s="149"/>
      <c r="Y86" s="149"/>
      <c r="Z86" s="25"/>
      <c r="AA86" s="25"/>
      <c r="AB86" s="25"/>
      <c r="AC86" s="149"/>
      <c r="AD86" s="25"/>
      <c r="AE86" s="26"/>
      <c r="AF86" s="26"/>
      <c r="AG86" s="25"/>
      <c r="AH86" s="26"/>
      <c r="AI86" s="26"/>
      <c r="AJ86" s="25"/>
    </row>
    <row r="87" spans="1:36" hidden="1" x14ac:dyDescent="0.15">
      <c r="A87" s="25"/>
      <c r="B87" s="26"/>
      <c r="C87" s="26"/>
      <c r="D87" s="25"/>
      <c r="E87" s="26"/>
      <c r="F87" s="26"/>
      <c r="G87" s="25"/>
      <c r="H87" s="26"/>
      <c r="I87" s="26"/>
      <c r="J87" s="25"/>
      <c r="K87" s="26"/>
      <c r="L87" s="26"/>
      <c r="M87" s="25"/>
      <c r="N87" s="25"/>
      <c r="O87" s="26"/>
      <c r="P87" s="26"/>
      <c r="Q87" s="26"/>
      <c r="R87" s="26"/>
      <c r="S87" s="26"/>
      <c r="T87" s="26"/>
      <c r="U87" s="26"/>
      <c r="V87" s="25"/>
      <c r="W87" s="17">
        <v>2016</v>
      </c>
      <c r="X87" s="149"/>
      <c r="Y87" s="149"/>
      <c r="Z87" s="25"/>
      <c r="AA87" s="25"/>
      <c r="AB87" s="25"/>
      <c r="AC87" s="149"/>
      <c r="AD87" s="25"/>
      <c r="AE87" s="26"/>
      <c r="AF87" s="26"/>
      <c r="AG87" s="25"/>
      <c r="AH87" s="26"/>
      <c r="AI87" s="26"/>
      <c r="AJ87" s="25"/>
    </row>
    <row r="88" spans="1:36" hidden="1" x14ac:dyDescent="0.15">
      <c r="A88" s="25"/>
      <c r="B88" s="26"/>
      <c r="C88" s="26"/>
      <c r="D88" s="25"/>
      <c r="E88" s="26"/>
      <c r="F88" s="26"/>
      <c r="G88" s="25"/>
      <c r="H88" s="26"/>
      <c r="I88" s="26"/>
      <c r="J88" s="25"/>
      <c r="K88" s="26"/>
      <c r="L88" s="26"/>
      <c r="M88" s="25"/>
      <c r="N88" s="25"/>
      <c r="O88" s="26"/>
      <c r="P88" s="26"/>
      <c r="Q88" s="26"/>
      <c r="R88" s="26"/>
      <c r="S88" s="26"/>
      <c r="T88" s="26"/>
      <c r="U88" s="26"/>
      <c r="V88" s="25"/>
      <c r="W88" s="17">
        <v>2017</v>
      </c>
      <c r="X88" s="149"/>
      <c r="Y88" s="149"/>
      <c r="Z88" s="25"/>
      <c r="AA88" s="25"/>
      <c r="AB88" s="25"/>
      <c r="AC88" s="149"/>
      <c r="AD88" s="25"/>
      <c r="AE88" s="26"/>
      <c r="AF88" s="26"/>
      <c r="AG88" s="25"/>
      <c r="AH88" s="26"/>
      <c r="AI88" s="26"/>
      <c r="AJ88" s="25"/>
    </row>
    <row r="89" spans="1:36" hidden="1" x14ac:dyDescent="0.15">
      <c r="A89" s="25"/>
      <c r="B89" s="26"/>
      <c r="C89" s="26"/>
      <c r="D89" s="25"/>
      <c r="E89" s="26"/>
      <c r="F89" s="26"/>
      <c r="G89" s="25"/>
      <c r="H89" s="26"/>
      <c r="I89" s="26"/>
      <c r="J89" s="25"/>
      <c r="K89" s="26"/>
      <c r="L89" s="26"/>
      <c r="M89" s="25"/>
      <c r="N89" s="25"/>
      <c r="O89" s="26"/>
      <c r="P89" s="26"/>
      <c r="Q89" s="26"/>
      <c r="R89" s="26"/>
      <c r="S89" s="26"/>
      <c r="T89" s="26"/>
      <c r="U89" s="26"/>
      <c r="V89" s="25"/>
      <c r="W89" s="17">
        <v>2018</v>
      </c>
      <c r="X89" s="149"/>
      <c r="Y89" s="149"/>
      <c r="Z89" s="25"/>
      <c r="AA89" s="25"/>
      <c r="AB89" s="25"/>
      <c r="AC89" s="149"/>
      <c r="AD89" s="25"/>
      <c r="AE89" s="26"/>
      <c r="AF89" s="26"/>
      <c r="AG89" s="25"/>
      <c r="AH89" s="26"/>
      <c r="AI89" s="26"/>
      <c r="AJ89" s="149"/>
    </row>
    <row r="90" spans="1:36" hidden="1" x14ac:dyDescent="0.15">
      <c r="A90" s="25"/>
      <c r="B90" s="26"/>
      <c r="C90" s="26"/>
      <c r="D90" s="25"/>
      <c r="E90" s="26"/>
      <c r="F90" s="26"/>
      <c r="G90" s="25"/>
      <c r="H90" s="26"/>
      <c r="I90" s="26"/>
      <c r="J90" s="25"/>
      <c r="K90" s="150"/>
      <c r="L90" s="150"/>
      <c r="M90" s="25"/>
      <c r="N90" s="149"/>
      <c r="O90" s="150"/>
      <c r="P90" s="150"/>
      <c r="Q90" s="26"/>
      <c r="R90" s="26"/>
      <c r="S90" s="26"/>
      <c r="T90" s="26"/>
      <c r="U90" s="26"/>
      <c r="V90" s="25"/>
      <c r="W90" s="17">
        <v>2019</v>
      </c>
      <c r="X90" s="149"/>
      <c r="Y90" s="149"/>
      <c r="Z90" s="25"/>
      <c r="AA90" s="25"/>
      <c r="AB90" s="25"/>
      <c r="AC90" s="149"/>
      <c r="AD90" s="25"/>
      <c r="AE90" s="26"/>
      <c r="AF90" s="26"/>
      <c r="AG90" s="25"/>
      <c r="AH90" s="150"/>
      <c r="AI90" s="150"/>
      <c r="AJ90" s="149"/>
    </row>
    <row r="91" spans="1:36" hidden="1" x14ac:dyDescent="0.15">
      <c r="A91" s="149"/>
      <c r="B91" s="26"/>
      <c r="C91" s="26"/>
      <c r="D91" s="25"/>
      <c r="E91" s="150"/>
      <c r="F91" s="150"/>
      <c r="G91" s="149"/>
      <c r="H91" s="150"/>
      <c r="I91" s="150"/>
      <c r="J91" s="149"/>
      <c r="K91" s="150"/>
      <c r="L91" s="150"/>
      <c r="M91" s="149"/>
      <c r="N91" s="149"/>
      <c r="O91" s="150"/>
      <c r="P91" s="150"/>
      <c r="Q91" s="150"/>
      <c r="R91" s="150"/>
      <c r="S91" s="150"/>
      <c r="T91" s="150"/>
      <c r="U91" s="150"/>
      <c r="V91" s="149"/>
      <c r="W91" s="17">
        <v>2020</v>
      </c>
      <c r="X91" s="149"/>
      <c r="Y91" s="149"/>
      <c r="Z91" s="25"/>
      <c r="AA91" s="25"/>
      <c r="AB91" s="25"/>
      <c r="AC91" s="149"/>
      <c r="AD91" s="25"/>
      <c r="AE91" s="26"/>
      <c r="AF91" s="26"/>
      <c r="AG91" s="25"/>
      <c r="AH91" s="150"/>
      <c r="AI91" s="150"/>
      <c r="AJ91" s="149"/>
    </row>
    <row r="92" spans="1:36" hidden="1" x14ac:dyDescent="0.15">
      <c r="A92" s="149"/>
      <c r="B92" s="26"/>
      <c r="C92" s="26"/>
      <c r="D92" s="25"/>
      <c r="E92" s="150"/>
      <c r="F92" s="150"/>
      <c r="G92" s="149"/>
      <c r="H92" s="150"/>
      <c r="I92" s="150"/>
      <c r="J92" s="149"/>
      <c r="K92" s="150"/>
      <c r="L92" s="150"/>
      <c r="M92" s="149"/>
      <c r="N92" s="149"/>
      <c r="O92" s="150"/>
      <c r="P92" s="150"/>
      <c r="Q92" s="150"/>
      <c r="R92" s="150"/>
      <c r="S92" s="150"/>
      <c r="T92" s="150"/>
      <c r="U92" s="150"/>
      <c r="V92" s="149"/>
      <c r="W92" s="17">
        <v>2021</v>
      </c>
      <c r="X92" s="149"/>
      <c r="Y92" s="149"/>
      <c r="Z92" s="25"/>
      <c r="AA92" s="25"/>
      <c r="AB92" s="25"/>
      <c r="AC92" s="149"/>
      <c r="AD92" s="25"/>
      <c r="AE92" s="26"/>
      <c r="AF92" s="26"/>
      <c r="AG92" s="25"/>
      <c r="AH92" s="150"/>
      <c r="AI92" s="150"/>
      <c r="AJ92" s="149"/>
    </row>
    <row r="93" spans="1:36" hidden="1" x14ac:dyDescent="0.15">
      <c r="A93" s="149"/>
      <c r="B93" s="26"/>
      <c r="C93" s="26"/>
      <c r="D93" s="25"/>
      <c r="E93" s="150"/>
      <c r="F93" s="150"/>
      <c r="G93" s="149"/>
      <c r="H93" s="150"/>
      <c r="I93" s="150"/>
      <c r="J93" s="149"/>
      <c r="K93" s="150"/>
      <c r="L93" s="150"/>
      <c r="M93" s="149"/>
      <c r="N93" s="149"/>
      <c r="O93" s="150"/>
      <c r="P93" s="150"/>
      <c r="Q93" s="150"/>
      <c r="R93" s="150"/>
      <c r="S93" s="150"/>
      <c r="T93" s="150"/>
      <c r="U93" s="150"/>
      <c r="V93" s="149"/>
      <c r="W93" s="17">
        <v>2022</v>
      </c>
      <c r="X93" s="149"/>
      <c r="Y93" s="149"/>
      <c r="Z93" s="25"/>
      <c r="AA93" s="25"/>
      <c r="AB93" s="25"/>
      <c r="AC93" s="149"/>
      <c r="AD93" s="25"/>
      <c r="AE93" s="26"/>
      <c r="AF93" s="26"/>
      <c r="AG93" s="25"/>
      <c r="AH93" s="150"/>
      <c r="AI93" s="150"/>
      <c r="AJ93" s="149"/>
    </row>
    <row r="94" spans="1:36" hidden="1" x14ac:dyDescent="0.15">
      <c r="A94" s="149"/>
      <c r="B94" s="26"/>
      <c r="C94" s="26"/>
      <c r="D94" s="25"/>
      <c r="E94" s="150"/>
      <c r="F94" s="150"/>
      <c r="G94" s="149"/>
      <c r="H94" s="150"/>
      <c r="I94" s="150"/>
      <c r="J94" s="149"/>
      <c r="K94" s="150"/>
      <c r="L94" s="150"/>
      <c r="M94" s="149"/>
      <c r="N94" s="149"/>
      <c r="O94" s="150"/>
      <c r="P94" s="150"/>
      <c r="Q94" s="150"/>
      <c r="R94" s="150"/>
      <c r="S94" s="150"/>
      <c r="T94" s="150"/>
      <c r="U94" s="150"/>
      <c r="V94" s="149"/>
      <c r="W94" s="17">
        <v>2023</v>
      </c>
      <c r="X94" s="149"/>
      <c r="Y94" s="149"/>
      <c r="Z94" s="25"/>
      <c r="AA94" s="25"/>
      <c r="AB94" s="25"/>
      <c r="AC94" s="149"/>
      <c r="AD94" s="25"/>
      <c r="AE94" s="26"/>
      <c r="AF94" s="26"/>
      <c r="AG94" s="25"/>
      <c r="AH94" s="150"/>
      <c r="AI94" s="150"/>
      <c r="AJ94" s="149"/>
    </row>
    <row r="95" spans="1:36" hidden="1" x14ac:dyDescent="0.15">
      <c r="A95" s="149"/>
      <c r="B95" s="26"/>
      <c r="C95" s="26"/>
      <c r="D95" s="25"/>
      <c r="E95" s="150"/>
      <c r="F95" s="150"/>
      <c r="G95" s="149"/>
      <c r="H95" s="150"/>
      <c r="I95" s="150"/>
      <c r="J95" s="149"/>
      <c r="K95" s="150"/>
      <c r="L95" s="150"/>
      <c r="M95" s="149"/>
      <c r="N95" s="149"/>
      <c r="O95" s="150"/>
      <c r="P95" s="150"/>
      <c r="Q95" s="150"/>
      <c r="R95" s="150"/>
      <c r="S95" s="150"/>
      <c r="T95" s="150"/>
      <c r="U95" s="150"/>
      <c r="V95" s="149"/>
      <c r="W95" s="17">
        <v>2024</v>
      </c>
      <c r="X95" s="149"/>
      <c r="Y95" s="149"/>
      <c r="Z95" s="149"/>
      <c r="AA95" s="149"/>
      <c r="AB95" s="149"/>
      <c r="AC95" s="149"/>
      <c r="AD95" s="25"/>
      <c r="AE95" s="26"/>
      <c r="AF95" s="26"/>
      <c r="AG95" s="25"/>
      <c r="AH95" s="150"/>
      <c r="AI95" s="150"/>
      <c r="AJ95" s="149"/>
    </row>
    <row r="96" spans="1:36" hidden="1" x14ac:dyDescent="0.15">
      <c r="A96" s="149"/>
      <c r="B96" s="26"/>
      <c r="C96" s="26"/>
      <c r="D96" s="25"/>
      <c r="E96" s="150"/>
      <c r="F96" s="150"/>
      <c r="G96" s="149"/>
      <c r="H96" s="150"/>
      <c r="I96" s="150"/>
      <c r="J96" s="149"/>
      <c r="K96" s="150"/>
      <c r="L96" s="150"/>
      <c r="M96" s="149"/>
      <c r="N96" s="149"/>
      <c r="O96" s="150"/>
      <c r="P96" s="150"/>
      <c r="Q96" s="150"/>
      <c r="R96" s="150"/>
      <c r="S96" s="150"/>
      <c r="T96" s="150"/>
      <c r="U96" s="150"/>
      <c r="V96" s="149"/>
      <c r="W96" s="17">
        <v>2025</v>
      </c>
      <c r="X96" s="149"/>
      <c r="Y96" s="149"/>
      <c r="Z96" s="149"/>
      <c r="AA96" s="149"/>
      <c r="AB96" s="149"/>
      <c r="AC96" s="149"/>
      <c r="AD96" s="25"/>
      <c r="AE96" s="26"/>
      <c r="AF96" s="26"/>
      <c r="AG96" s="25"/>
      <c r="AH96" s="150"/>
      <c r="AI96" s="150"/>
      <c r="AJ96" s="149"/>
    </row>
    <row r="97" spans="1:36" hidden="1" x14ac:dyDescent="0.15">
      <c r="A97" s="149"/>
      <c r="B97" s="26"/>
      <c r="C97" s="26"/>
      <c r="D97" s="25"/>
      <c r="E97" s="150"/>
      <c r="F97" s="150"/>
      <c r="G97" s="149"/>
      <c r="H97" s="150"/>
      <c r="I97" s="150"/>
      <c r="J97" s="149"/>
      <c r="K97" s="150"/>
      <c r="L97" s="150"/>
      <c r="M97" s="149"/>
      <c r="N97" s="149"/>
      <c r="O97" s="150"/>
      <c r="P97" s="150"/>
      <c r="Q97" s="150"/>
      <c r="R97" s="150"/>
      <c r="S97" s="150"/>
      <c r="T97" s="150"/>
      <c r="U97" s="150"/>
      <c r="V97" s="149"/>
      <c r="W97" s="17">
        <v>2026</v>
      </c>
      <c r="X97" s="149"/>
      <c r="Y97" s="149"/>
      <c r="Z97" s="149"/>
      <c r="AA97" s="149"/>
      <c r="AB97" s="149"/>
      <c r="AC97" s="149"/>
      <c r="AD97" s="25"/>
      <c r="AE97" s="26"/>
      <c r="AF97" s="26"/>
      <c r="AG97" s="25"/>
      <c r="AH97" s="150"/>
      <c r="AI97" s="150"/>
      <c r="AJ97" s="149"/>
    </row>
    <row r="98" spans="1:36" hidden="1" x14ac:dyDescent="0.15"/>
  </sheetData>
  <phoneticPr fontId="7"/>
  <pageMargins left="0.31" right="0.16" top="0.57999999999999996" bottom="0.34" header="0.12" footer="0.12"/>
  <pageSetup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0F72C-825D-476E-8DF9-49DDF022D2F9}">
  <sheetPr>
    <tabColor rgb="FF0070C0"/>
  </sheetPr>
  <dimension ref="A1:N60"/>
  <sheetViews>
    <sheetView tabSelected="1" topLeftCell="A13" zoomScale="130" zoomScaleNormal="130" workbookViewId="0">
      <selection activeCell="A3" sqref="A3:E3"/>
    </sheetView>
  </sheetViews>
  <sheetFormatPr defaultColWidth="9" defaultRowHeight="13.5" x14ac:dyDescent="0.15"/>
  <cols>
    <col min="1" max="11" width="6.625" style="50" customWidth="1"/>
    <col min="12" max="12" width="3.25" style="50" customWidth="1"/>
    <col min="13" max="16384" width="9" style="50"/>
  </cols>
  <sheetData>
    <row r="1" spans="1:14" ht="21.6" customHeight="1" thickBot="1" x14ac:dyDescent="0.2">
      <c r="A1" s="379">
        <f>D2-1969</f>
        <v>56</v>
      </c>
      <c r="B1" s="379"/>
      <c r="C1" s="30" t="s">
        <v>282</v>
      </c>
      <c r="D1" s="30"/>
      <c r="E1" s="30"/>
      <c r="F1" s="30"/>
      <c r="G1" s="380" t="s">
        <v>277</v>
      </c>
      <c r="H1" s="147" t="s">
        <v>6</v>
      </c>
      <c r="I1" s="148" t="s">
        <v>216</v>
      </c>
      <c r="J1" s="144"/>
      <c r="K1" s="144"/>
    </row>
    <row r="2" spans="1:14" ht="30" customHeight="1" thickBot="1" x14ac:dyDescent="0.2">
      <c r="A2" s="276" t="s">
        <v>283</v>
      </c>
      <c r="B2" s="276"/>
      <c r="C2" s="276"/>
      <c r="D2" s="381">
        <v>2025</v>
      </c>
      <c r="E2" s="30" t="s">
        <v>58</v>
      </c>
      <c r="F2" s="51"/>
      <c r="G2" s="256"/>
      <c r="H2" s="257"/>
      <c r="I2" s="277"/>
      <c r="J2" s="278"/>
      <c r="K2" s="279"/>
    </row>
    <row r="3" spans="1:14" ht="19.899999999999999" customHeight="1" thickBot="1" x14ac:dyDescent="0.2">
      <c r="A3" s="317" t="s">
        <v>385</v>
      </c>
      <c r="B3" s="317"/>
      <c r="C3" s="317"/>
      <c r="D3" s="317"/>
      <c r="E3" s="52"/>
      <c r="F3" s="382" t="s">
        <v>345</v>
      </c>
      <c r="G3" s="142" t="s">
        <v>16</v>
      </c>
      <c r="H3" s="143">
        <v>9</v>
      </c>
      <c r="I3" s="280" t="s">
        <v>15</v>
      </c>
      <c r="J3" s="281"/>
      <c r="K3" s="282"/>
    </row>
    <row r="4" spans="1:14" ht="19.899999999999999" customHeight="1" thickBot="1" x14ac:dyDescent="0.2">
      <c r="A4" s="107"/>
      <c r="B4" s="283" t="s">
        <v>308</v>
      </c>
      <c r="C4" s="284"/>
      <c r="D4" s="52"/>
      <c r="E4" s="53"/>
      <c r="F4" s="382" t="s">
        <v>343</v>
      </c>
      <c r="G4" s="285" t="s">
        <v>344</v>
      </c>
      <c r="H4" s="286"/>
      <c r="I4" s="286"/>
      <c r="J4" s="286"/>
      <c r="K4" s="287"/>
    </row>
    <row r="5" spans="1:14" ht="8.25" customHeight="1" thickBot="1" x14ac:dyDescent="0.2">
      <c r="A5" s="52"/>
      <c r="B5" s="52"/>
      <c r="C5" s="52"/>
      <c r="D5" s="52"/>
      <c r="E5" s="53"/>
      <c r="F5" s="54"/>
      <c r="G5" s="55"/>
      <c r="H5" s="56"/>
      <c r="I5" s="57"/>
      <c r="J5" s="57"/>
      <c r="K5" s="55"/>
    </row>
    <row r="6" spans="1:14" ht="30" customHeight="1" thickBot="1" x14ac:dyDescent="0.2">
      <c r="F6" s="58"/>
      <c r="G6" s="58" t="s">
        <v>25</v>
      </c>
      <c r="H6" s="259"/>
      <c r="I6" s="59" t="s">
        <v>29</v>
      </c>
      <c r="J6" s="258"/>
      <c r="K6" s="60" t="s">
        <v>28</v>
      </c>
      <c r="N6" s="53"/>
    </row>
    <row r="7" spans="1:14" s="63" customFormat="1" ht="30" customHeight="1" x14ac:dyDescent="0.15">
      <c r="A7" s="61" t="s">
        <v>298</v>
      </c>
      <c r="B7" s="62"/>
      <c r="C7" s="318"/>
      <c r="D7" s="319"/>
      <c r="E7" s="319"/>
      <c r="F7" s="320"/>
      <c r="G7" s="307" t="s">
        <v>210</v>
      </c>
      <c r="H7" s="308"/>
      <c r="I7" s="299"/>
      <c r="J7" s="300"/>
      <c r="K7" s="301"/>
    </row>
    <row r="8" spans="1:14" s="63" customFormat="1" ht="30" customHeight="1" thickBot="1" x14ac:dyDescent="0.2">
      <c r="A8" s="64"/>
      <c r="B8" s="65"/>
      <c r="C8" s="65"/>
      <c r="D8" s="65"/>
      <c r="E8" s="65"/>
      <c r="F8" s="199"/>
      <c r="G8" s="305" t="s">
        <v>211</v>
      </c>
      <c r="H8" s="306"/>
      <c r="I8" s="302"/>
      <c r="J8" s="303"/>
      <c r="K8" s="304"/>
      <c r="L8" s="197"/>
      <c r="M8" s="197"/>
    </row>
    <row r="9" spans="1:14" ht="8.25" customHeight="1" x14ac:dyDescent="0.15">
      <c r="F9" s="53"/>
      <c r="G9" s="53"/>
      <c r="H9" s="53"/>
      <c r="I9" s="53"/>
      <c r="J9" s="53"/>
      <c r="K9" s="53" t="s">
        <v>348</v>
      </c>
      <c r="L9" s="53"/>
      <c r="M9" s="53"/>
    </row>
    <row r="10" spans="1:14" s="67" customFormat="1" ht="14.25" x14ac:dyDescent="0.15">
      <c r="A10" s="66" t="s">
        <v>274</v>
      </c>
      <c r="B10" s="50"/>
      <c r="C10" s="50"/>
      <c r="D10" s="50"/>
      <c r="E10" s="50"/>
      <c r="F10" s="53"/>
      <c r="G10" s="53"/>
      <c r="H10" s="53"/>
      <c r="I10" s="53"/>
      <c r="J10" s="53"/>
      <c r="K10" s="53"/>
      <c r="L10" s="198"/>
      <c r="M10" s="198"/>
    </row>
    <row r="11" spans="1:14" s="67" customFormat="1" ht="29.25" thickBot="1" x14ac:dyDescent="0.2">
      <c r="A11" s="68"/>
      <c r="B11" s="69" t="s">
        <v>207</v>
      </c>
      <c r="C11" s="70" t="s">
        <v>208</v>
      </c>
      <c r="D11" s="71" t="s">
        <v>209</v>
      </c>
      <c r="E11" s="248"/>
      <c r="F11" s="247"/>
      <c r="G11" s="247"/>
      <c r="H11" s="247"/>
      <c r="I11" s="247"/>
      <c r="J11" s="249"/>
      <c r="K11" s="72" t="s">
        <v>7</v>
      </c>
      <c r="L11" s="198"/>
      <c r="M11" s="198"/>
    </row>
    <row r="12" spans="1:14" s="67" customFormat="1" ht="30" customHeight="1" x14ac:dyDescent="0.15">
      <c r="A12" s="73" t="s">
        <v>8</v>
      </c>
      <c r="B12" s="260"/>
      <c r="C12" s="261"/>
      <c r="D12" s="262"/>
      <c r="E12" s="53"/>
      <c r="F12" s="53"/>
      <c r="G12" s="53"/>
      <c r="H12" s="53"/>
      <c r="I12" s="53"/>
      <c r="J12" s="53"/>
      <c r="K12" s="251" t="str">
        <f>IF(SUM(B12:D12)=0,"",SUM(B12:D12))</f>
        <v/>
      </c>
    </row>
    <row r="13" spans="1:14" s="67" customFormat="1" ht="30" customHeight="1" thickBot="1" x14ac:dyDescent="0.2">
      <c r="A13" s="75" t="s">
        <v>9</v>
      </c>
      <c r="B13" s="263"/>
      <c r="C13" s="264"/>
      <c r="D13" s="265"/>
      <c r="E13" s="76"/>
      <c r="F13" s="76"/>
      <c r="G13" s="76"/>
      <c r="H13" s="76"/>
      <c r="I13" s="76"/>
      <c r="J13" s="77"/>
      <c r="K13" s="250" t="str">
        <f>IF(SUM(B13:D13)=0,"",SUM(B13:D13))</f>
        <v/>
      </c>
    </row>
    <row r="14" spans="1:14" s="67" customFormat="1" ht="15.75" thickTop="1" thickBot="1" x14ac:dyDescent="0.2">
      <c r="A14" s="50"/>
      <c r="B14" s="50"/>
      <c r="C14" s="50"/>
      <c r="D14" s="50"/>
      <c r="E14" s="50"/>
      <c r="F14" s="50"/>
      <c r="G14" s="50"/>
      <c r="H14" s="50"/>
      <c r="I14" s="50"/>
      <c r="J14" s="79" t="s">
        <v>10</v>
      </c>
      <c r="K14" s="80" t="str">
        <f>IF(SUM(K12:K13)=0,"",SUM(K12:K13))</f>
        <v/>
      </c>
    </row>
    <row r="15" spans="1:14" s="67" customFormat="1" ht="15" thickTop="1" x14ac:dyDescent="0.15">
      <c r="A15" s="66" t="s">
        <v>275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</row>
    <row r="16" spans="1:14" s="67" customFormat="1" ht="29.25" thickBot="1" x14ac:dyDescent="0.2">
      <c r="A16" s="81"/>
      <c r="B16" s="70" t="s">
        <v>18</v>
      </c>
      <c r="C16" s="70" t="s">
        <v>24</v>
      </c>
      <c r="D16" s="82" t="s">
        <v>23</v>
      </c>
      <c r="E16" s="70" t="s">
        <v>19</v>
      </c>
      <c r="F16" s="70" t="s">
        <v>20</v>
      </c>
      <c r="G16" s="70" t="s">
        <v>21</v>
      </c>
      <c r="H16" s="83" t="s">
        <v>22</v>
      </c>
      <c r="I16" s="83" t="s">
        <v>0</v>
      </c>
      <c r="J16" s="83" t="s">
        <v>27</v>
      </c>
      <c r="K16" s="72" t="s">
        <v>7</v>
      </c>
    </row>
    <row r="17" spans="1:12" s="67" customFormat="1" ht="30" customHeight="1" thickBot="1" x14ac:dyDescent="0.2">
      <c r="A17" s="73" t="s">
        <v>8</v>
      </c>
      <c r="B17" s="266"/>
      <c r="C17" s="267"/>
      <c r="D17" s="267"/>
      <c r="E17" s="267"/>
      <c r="F17" s="267"/>
      <c r="G17" s="267"/>
      <c r="H17" s="261"/>
      <c r="I17" s="267"/>
      <c r="J17" s="268"/>
      <c r="K17" s="74" t="str">
        <f>IF(SUM(B17:J17)=0,"",SUM(B17:J17))</f>
        <v/>
      </c>
    </row>
    <row r="18" spans="1:12" s="67" customFormat="1" ht="30" customHeight="1" thickBot="1" x14ac:dyDescent="0.2">
      <c r="A18" s="75" t="s">
        <v>9</v>
      </c>
      <c r="B18" s="84"/>
      <c r="C18" s="269"/>
      <c r="D18" s="264"/>
      <c r="E18" s="264"/>
      <c r="F18" s="264"/>
      <c r="G18" s="270"/>
      <c r="H18" s="270"/>
      <c r="I18" s="85"/>
      <c r="J18" s="85"/>
      <c r="K18" s="78" t="str">
        <f>IF(SUM(B18:J18)=0,"",SUM(B18:J18))</f>
        <v/>
      </c>
    </row>
    <row r="19" spans="1:12" s="67" customFormat="1" ht="15.6" customHeight="1" thickTop="1" thickBot="1" x14ac:dyDescent="0.2">
      <c r="A19" s="50"/>
      <c r="B19" s="50"/>
      <c r="C19" s="50"/>
      <c r="D19" s="50"/>
      <c r="E19" s="50"/>
      <c r="F19" s="50"/>
      <c r="G19" s="50"/>
      <c r="H19" s="50"/>
      <c r="I19" s="50"/>
      <c r="J19" s="54" t="s">
        <v>4</v>
      </c>
      <c r="K19" s="80" t="str">
        <f>IF(SUM(K17:K18)=0,"",SUM(K17:K18))</f>
        <v/>
      </c>
    </row>
    <row r="20" spans="1:12" s="67" customFormat="1" ht="14.65" hidden="1" customHeight="1" thickTop="1" x14ac:dyDescent="0.15">
      <c r="A20" s="66" t="s">
        <v>17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</row>
    <row r="21" spans="1:12" s="67" customFormat="1" ht="28.15" hidden="1" customHeight="1" thickTop="1" thickBot="1" x14ac:dyDescent="0.2">
      <c r="A21" s="68"/>
      <c r="B21" s="86" t="s">
        <v>1</v>
      </c>
      <c r="C21" s="87" t="s">
        <v>2</v>
      </c>
      <c r="D21" s="88" t="s">
        <v>3</v>
      </c>
      <c r="E21" s="89"/>
      <c r="F21" s="90"/>
      <c r="G21" s="90"/>
      <c r="H21" s="90"/>
      <c r="I21" s="90"/>
      <c r="J21" s="91"/>
      <c r="K21" s="72" t="s">
        <v>7</v>
      </c>
    </row>
    <row r="22" spans="1:12" s="67" customFormat="1" ht="14.25" hidden="1" customHeight="1" thickTop="1" thickBot="1" x14ac:dyDescent="0.2">
      <c r="A22" s="73" t="s">
        <v>11</v>
      </c>
      <c r="B22" s="92"/>
      <c r="C22" s="93"/>
      <c r="D22" s="94"/>
      <c r="E22" s="95"/>
      <c r="F22" s="96"/>
      <c r="G22" s="96"/>
      <c r="H22" s="96"/>
      <c r="I22" s="97"/>
      <c r="J22" s="97"/>
      <c r="K22" s="80" t="str">
        <f>IF(SUM(B22:D22)=0,"",SUM(B22:D22))</f>
        <v/>
      </c>
    </row>
    <row r="23" spans="1:12" s="67" customFormat="1" ht="14.25" hidden="1" customHeight="1" thickTop="1" thickBot="1" x14ac:dyDescent="0.2">
      <c r="A23" s="75" t="s">
        <v>12</v>
      </c>
      <c r="B23" s="98"/>
      <c r="C23" s="99"/>
      <c r="D23" s="100"/>
      <c r="E23" s="101"/>
      <c r="F23" s="102"/>
      <c r="G23" s="102"/>
      <c r="H23" s="102"/>
      <c r="I23" s="103"/>
      <c r="J23" s="103"/>
      <c r="K23" s="80" t="str">
        <f>IF(SUM(B23:D23)=0,"",SUM(B23:D23))</f>
        <v/>
      </c>
    </row>
    <row r="24" spans="1:12" s="67" customFormat="1" ht="14.25" hidden="1" customHeight="1" thickTop="1" thickBot="1" x14ac:dyDescent="0.2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80" t="str">
        <f>IF(SUM(K22:K23)=0,"",SUM(K22:K23))</f>
        <v/>
      </c>
    </row>
    <row r="25" spans="1:12" s="67" customFormat="1" ht="15" thickTop="1" x14ac:dyDescent="0.15">
      <c r="A25" s="50" t="s">
        <v>276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</row>
    <row r="26" spans="1:12" s="67" customFormat="1" ht="5.0999999999999996" customHeight="1" thickBot="1" x14ac:dyDescent="0.2">
      <c r="A26" s="104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94"/>
    </row>
    <row r="27" spans="1:12" s="67" customFormat="1" ht="30" customHeight="1" thickTop="1" thickBot="1" x14ac:dyDescent="0.2">
      <c r="A27" s="106"/>
      <c r="B27" s="315" t="s">
        <v>386</v>
      </c>
      <c r="C27" s="316"/>
      <c r="D27" s="271"/>
      <c r="E27" s="66" t="s">
        <v>26</v>
      </c>
      <c r="F27" s="108" t="s">
        <v>299</v>
      </c>
      <c r="G27" s="109"/>
      <c r="H27" s="288" t="str">
        <f>IF(D27="","",D27*3000)</f>
        <v/>
      </c>
      <c r="I27" s="289"/>
      <c r="J27" s="50" t="s">
        <v>13</v>
      </c>
      <c r="K27" s="50"/>
      <c r="L27" s="194"/>
    </row>
    <row r="28" spans="1:12" s="67" customFormat="1" ht="15.75" thickTop="1" thickBot="1" x14ac:dyDescent="0.2">
      <c r="A28" s="106"/>
      <c r="B28" s="383"/>
      <c r="C28" s="50"/>
      <c r="D28" s="53"/>
      <c r="E28" s="66"/>
      <c r="F28" s="112"/>
      <c r="G28" s="113"/>
      <c r="H28" s="114"/>
      <c r="I28" s="114"/>
      <c r="J28" s="50"/>
      <c r="K28" s="50"/>
      <c r="L28" s="194"/>
    </row>
    <row r="29" spans="1:12" s="67" customFormat="1" ht="30" customHeight="1" thickTop="1" thickBot="1" x14ac:dyDescent="0.2">
      <c r="A29" s="106"/>
      <c r="B29" s="315" t="s">
        <v>387</v>
      </c>
      <c r="C29" s="316"/>
      <c r="D29" s="271"/>
      <c r="E29" s="66" t="s">
        <v>26</v>
      </c>
      <c r="F29" s="108" t="s">
        <v>300</v>
      </c>
      <c r="G29" s="109"/>
      <c r="H29" s="288" t="str">
        <f>IF(D29="","",D29*4000)</f>
        <v/>
      </c>
      <c r="I29" s="289"/>
      <c r="J29" s="50" t="s">
        <v>13</v>
      </c>
      <c r="K29" s="50"/>
      <c r="L29" s="194"/>
    </row>
    <row r="30" spans="1:12" s="67" customFormat="1" ht="15.75" thickTop="1" thickBot="1" x14ac:dyDescent="0.2">
      <c r="A30" s="106"/>
      <c r="B30" s="383"/>
      <c r="C30" s="50"/>
      <c r="D30" s="53"/>
      <c r="E30" s="66"/>
      <c r="F30" s="112"/>
      <c r="G30" s="113"/>
      <c r="H30" s="114"/>
      <c r="I30" s="114"/>
      <c r="J30" s="50"/>
      <c r="K30" s="50"/>
      <c r="L30" s="194"/>
    </row>
    <row r="31" spans="1:12" s="67" customFormat="1" ht="30" customHeight="1" thickTop="1" thickBot="1" x14ac:dyDescent="0.2">
      <c r="A31" s="106"/>
      <c r="B31" s="315" t="s">
        <v>374</v>
      </c>
      <c r="C31" s="316"/>
      <c r="D31" s="271"/>
      <c r="E31" s="66" t="s">
        <v>26</v>
      </c>
      <c r="F31" s="108" t="s">
        <v>212</v>
      </c>
      <c r="G31" s="109"/>
      <c r="H31" s="288" t="str">
        <f>IF(D31="","",D31*1000)</f>
        <v/>
      </c>
      <c r="I31" s="289"/>
      <c r="J31" s="50" t="s">
        <v>13</v>
      </c>
      <c r="K31" s="50"/>
      <c r="L31" s="194"/>
    </row>
    <row r="32" spans="1:12" s="67" customFormat="1" ht="15" thickTop="1" x14ac:dyDescent="0.15">
      <c r="A32" s="106"/>
      <c r="B32" s="111"/>
      <c r="C32" s="50"/>
      <c r="D32" s="53"/>
      <c r="E32" s="66"/>
      <c r="F32" s="112"/>
      <c r="G32" s="113"/>
      <c r="H32" s="114"/>
      <c r="I32" s="114"/>
      <c r="J32" s="50"/>
      <c r="K32" s="50"/>
      <c r="L32" s="194"/>
    </row>
    <row r="33" spans="1:12" s="122" customFormat="1" ht="5.0999999999999996" customHeight="1" x14ac:dyDescent="0.15">
      <c r="A33" s="115"/>
      <c r="B33" s="116"/>
      <c r="C33" s="117"/>
      <c r="D33" s="118"/>
      <c r="E33" s="116"/>
      <c r="F33" s="119"/>
      <c r="G33" s="120"/>
      <c r="H33" s="121"/>
      <c r="I33" s="121"/>
      <c r="J33" s="117"/>
      <c r="K33" s="117"/>
      <c r="L33" s="195"/>
    </row>
    <row r="34" spans="1:12" s="67" customFormat="1" ht="5.0999999999999996" hidden="1" customHeight="1" thickBot="1" x14ac:dyDescent="0.2">
      <c r="A34" s="123"/>
      <c r="B34" s="124"/>
      <c r="C34" s="50"/>
      <c r="D34" s="50"/>
      <c r="E34" s="53"/>
      <c r="F34" s="113"/>
      <c r="G34" s="113"/>
      <c r="H34" s="114"/>
      <c r="I34" s="114"/>
      <c r="J34" s="110"/>
      <c r="K34" s="110"/>
    </row>
    <row r="35" spans="1:12" s="67" customFormat="1" ht="20.25" hidden="1" customHeight="1" thickTop="1" thickBot="1" x14ac:dyDescent="0.2">
      <c r="A35" s="123"/>
      <c r="B35" s="124" t="s">
        <v>5</v>
      </c>
      <c r="C35" s="50"/>
      <c r="D35" s="80"/>
      <c r="E35" s="66" t="s">
        <v>26</v>
      </c>
      <c r="F35" s="108" t="s">
        <v>14</v>
      </c>
      <c r="G35" s="109"/>
      <c r="H35" s="125" t="str">
        <f>IF(D35="","",D35*2000)</f>
        <v/>
      </c>
      <c r="I35" s="126"/>
      <c r="J35" s="110" t="s">
        <v>13</v>
      </c>
      <c r="K35" s="110"/>
    </row>
    <row r="36" spans="1:12" s="67" customFormat="1" ht="5.0999999999999996" hidden="1" customHeight="1" thickTop="1" x14ac:dyDescent="0.15">
      <c r="A36" s="127"/>
      <c r="B36" s="128"/>
      <c r="C36" s="129"/>
      <c r="D36" s="129"/>
      <c r="E36" s="129"/>
      <c r="F36" s="130"/>
      <c r="G36" s="130"/>
      <c r="H36" s="131"/>
      <c r="I36" s="131"/>
      <c r="J36" s="132"/>
      <c r="K36" s="132"/>
    </row>
    <row r="37" spans="1:12" s="67" customFormat="1" ht="6" customHeight="1" thickBot="1" x14ac:dyDescent="0.2">
      <c r="A37" s="50"/>
      <c r="B37" s="50"/>
      <c r="C37" s="50"/>
      <c r="D37" s="50"/>
      <c r="E37" s="50"/>
      <c r="F37" s="54"/>
      <c r="G37" s="54"/>
      <c r="H37" s="52"/>
      <c r="I37" s="52"/>
      <c r="J37" s="79"/>
      <c r="K37" s="79"/>
    </row>
    <row r="38" spans="1:12" s="67" customFormat="1" ht="30" customHeight="1" thickTop="1" thickBot="1" x14ac:dyDescent="0.2">
      <c r="A38" s="50"/>
      <c r="B38" s="50"/>
      <c r="C38" s="54" t="s">
        <v>214</v>
      </c>
      <c r="D38" s="80" t="str">
        <f>IF(SUM(D27:F31)=0,"",SUM(D27:F31))</f>
        <v/>
      </c>
      <c r="E38" s="50" t="s">
        <v>215</v>
      </c>
      <c r="F38" s="54"/>
      <c r="G38" s="54" t="s">
        <v>213</v>
      </c>
      <c r="H38" s="288" t="str">
        <f>IF(SUM(H27:J31)=0,"",SUM(H27:J31))</f>
        <v/>
      </c>
      <c r="I38" s="289"/>
      <c r="J38" s="50" t="s">
        <v>13</v>
      </c>
      <c r="K38" s="50"/>
    </row>
    <row r="39" spans="1:12" s="67" customFormat="1" ht="7.5" customHeight="1" thickTop="1" x14ac:dyDescent="0.15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</row>
    <row r="42" spans="1:12" s="162" customFormat="1" ht="14.25" x14ac:dyDescent="0.15">
      <c r="A42" s="161" t="s">
        <v>317</v>
      </c>
    </row>
    <row r="43" spans="1:12" s="162" customFormat="1" ht="4.5" customHeight="1" thickBot="1" x14ac:dyDescent="0.2">
      <c r="A43" s="161"/>
    </row>
    <row r="44" spans="1:12" s="166" customFormat="1" ht="19.5" customHeight="1" x14ac:dyDescent="0.15">
      <c r="A44" s="290" t="s">
        <v>318</v>
      </c>
      <c r="B44" s="291"/>
      <c r="C44" s="292"/>
      <c r="D44" s="163" t="s">
        <v>319</v>
      </c>
      <c r="E44" s="164"/>
      <c r="F44" s="164"/>
      <c r="G44" s="164"/>
      <c r="H44" s="163" t="s">
        <v>320</v>
      </c>
      <c r="I44" s="163"/>
      <c r="J44" s="164"/>
      <c r="K44" s="165"/>
    </row>
    <row r="45" spans="1:12" s="166" customFormat="1" ht="19.5" customHeight="1" x14ac:dyDescent="0.15">
      <c r="A45" s="293"/>
      <c r="B45" s="294"/>
      <c r="C45" s="295"/>
      <c r="D45" s="167" t="s">
        <v>336</v>
      </c>
      <c r="E45" s="168"/>
      <c r="F45" s="168"/>
      <c r="G45" s="168"/>
      <c r="H45" s="167" t="s">
        <v>336</v>
      </c>
      <c r="I45" s="167"/>
      <c r="J45" s="168"/>
      <c r="K45" s="169"/>
    </row>
    <row r="46" spans="1:12" s="166" customFormat="1" ht="19.5" customHeight="1" x14ac:dyDescent="0.15">
      <c r="A46" s="293" t="s">
        <v>321</v>
      </c>
      <c r="B46" s="294"/>
      <c r="C46" s="295"/>
      <c r="D46" s="170" t="s">
        <v>322</v>
      </c>
      <c r="E46" s="168"/>
      <c r="F46" s="168"/>
      <c r="G46" s="168"/>
      <c r="H46" s="170" t="s">
        <v>323</v>
      </c>
      <c r="I46" s="170"/>
      <c r="J46" s="168"/>
      <c r="K46" s="169"/>
    </row>
    <row r="47" spans="1:12" s="166" customFormat="1" ht="19.5" customHeight="1" thickBot="1" x14ac:dyDescent="0.2">
      <c r="A47" s="296" t="s">
        <v>324</v>
      </c>
      <c r="B47" s="297"/>
      <c r="C47" s="298"/>
      <c r="D47" s="171" t="s">
        <v>325</v>
      </c>
      <c r="E47" s="172"/>
      <c r="F47" s="172"/>
      <c r="G47" s="172"/>
      <c r="H47" s="171" t="s">
        <v>325</v>
      </c>
      <c r="I47" s="171"/>
      <c r="J47" s="172"/>
      <c r="K47" s="173"/>
    </row>
    <row r="48" spans="1:12" s="177" customFormat="1" ht="30.75" customHeight="1" thickBot="1" x14ac:dyDescent="0.2">
      <c r="A48" s="312"/>
      <c r="B48" s="313"/>
      <c r="C48" s="314"/>
      <c r="D48" s="384"/>
      <c r="E48" s="385"/>
      <c r="F48" s="174"/>
      <c r="G48" s="175"/>
      <c r="H48" s="384"/>
      <c r="I48" s="385"/>
      <c r="J48" s="174"/>
      <c r="K48" s="176"/>
    </row>
    <row r="49" spans="1:11" s="177" customFormat="1" ht="30.75" hidden="1" customHeight="1" x14ac:dyDescent="0.15">
      <c r="A49" s="312" t="s">
        <v>326</v>
      </c>
      <c r="B49" s="313"/>
      <c r="C49" s="314"/>
      <c r="D49" s="384">
        <f>D10</f>
        <v>0</v>
      </c>
      <c r="E49" s="385"/>
      <c r="F49" s="174">
        <v>0</v>
      </c>
      <c r="G49" s="175">
        <v>0</v>
      </c>
      <c r="H49" s="384">
        <f>D10</f>
        <v>0</v>
      </c>
      <c r="I49" s="385"/>
      <c r="J49" s="174">
        <v>0</v>
      </c>
      <c r="K49" s="176">
        <v>0</v>
      </c>
    </row>
    <row r="50" spans="1:11" s="386" customFormat="1" ht="4.5" customHeight="1" x14ac:dyDescent="0.15"/>
    <row r="51" spans="1:11" s="386" customFormat="1" ht="11.45" customHeight="1" x14ac:dyDescent="0.15"/>
    <row r="52" spans="1:11" s="180" customFormat="1" ht="17.25" x14ac:dyDescent="0.15">
      <c r="B52" s="179" t="s">
        <v>327</v>
      </c>
    </row>
    <row r="53" spans="1:11" s="182" customFormat="1" ht="14.25" x14ac:dyDescent="0.15">
      <c r="B53" s="181" t="s">
        <v>328</v>
      </c>
    </row>
    <row r="54" spans="1:11" s="182" customFormat="1" ht="17.25" x14ac:dyDescent="0.15">
      <c r="A54" s="387" t="s">
        <v>346</v>
      </c>
      <c r="C54" s="186" t="s">
        <v>329</v>
      </c>
      <c r="D54" s="187" t="s">
        <v>334</v>
      </c>
    </row>
    <row r="55" spans="1:11" s="182" customFormat="1" ht="17.25" x14ac:dyDescent="0.15">
      <c r="A55" s="387" t="s">
        <v>346</v>
      </c>
      <c r="C55" s="186" t="s">
        <v>330</v>
      </c>
      <c r="D55" s="187" t="s">
        <v>332</v>
      </c>
    </row>
    <row r="56" spans="1:11" s="184" customFormat="1" ht="14.25" x14ac:dyDescent="0.15">
      <c r="A56" s="388" t="s">
        <v>346</v>
      </c>
      <c r="C56" s="311" t="s">
        <v>331</v>
      </c>
      <c r="D56" s="311"/>
      <c r="E56" s="183" t="s">
        <v>333</v>
      </c>
    </row>
    <row r="57" spans="1:11" s="386" customFormat="1" ht="17.25" x14ac:dyDescent="0.15">
      <c r="A57" s="383" t="s">
        <v>347</v>
      </c>
      <c r="C57" s="186" t="s">
        <v>329</v>
      </c>
      <c r="D57" s="187" t="s">
        <v>371</v>
      </c>
      <c r="E57" s="182"/>
    </row>
    <row r="58" spans="1:11" s="386" customFormat="1" ht="17.25" x14ac:dyDescent="0.15">
      <c r="A58" s="383" t="s">
        <v>347</v>
      </c>
      <c r="C58" s="186" t="s">
        <v>330</v>
      </c>
      <c r="D58" s="187" t="s">
        <v>335</v>
      </c>
      <c r="E58" s="182"/>
    </row>
    <row r="59" spans="1:11" ht="14.25" x14ac:dyDescent="0.15">
      <c r="A59" s="383" t="s">
        <v>347</v>
      </c>
      <c r="C59" s="311" t="s">
        <v>331</v>
      </c>
      <c r="D59" s="311"/>
      <c r="E59" s="183" t="s">
        <v>342</v>
      </c>
      <c r="F59" s="183"/>
    </row>
    <row r="60" spans="1:11" ht="14.25" x14ac:dyDescent="0.15">
      <c r="C60" s="185"/>
      <c r="D60" s="185"/>
      <c r="E60" s="183"/>
      <c r="F60" s="386"/>
    </row>
  </sheetData>
  <mergeCells count="31">
    <mergeCell ref="A49:C49"/>
    <mergeCell ref="D49:E49"/>
    <mergeCell ref="H49:I49"/>
    <mergeCell ref="C56:D56"/>
    <mergeCell ref="C59:D59"/>
    <mergeCell ref="A45:C45"/>
    <mergeCell ref="A46:C46"/>
    <mergeCell ref="A47:C47"/>
    <mergeCell ref="A48:C48"/>
    <mergeCell ref="D48:E48"/>
    <mergeCell ref="H48:I48"/>
    <mergeCell ref="B29:C29"/>
    <mergeCell ref="H29:I29"/>
    <mergeCell ref="B31:C31"/>
    <mergeCell ref="H31:I31"/>
    <mergeCell ref="H38:I38"/>
    <mergeCell ref="A44:C44"/>
    <mergeCell ref="C7:F7"/>
    <mergeCell ref="G7:H7"/>
    <mergeCell ref="I7:K7"/>
    <mergeCell ref="G8:H8"/>
    <mergeCell ref="I8:K8"/>
    <mergeCell ref="B27:C27"/>
    <mergeCell ref="H27:I27"/>
    <mergeCell ref="A1:B1"/>
    <mergeCell ref="A2:C2"/>
    <mergeCell ref="I2:K2"/>
    <mergeCell ref="A3:D3"/>
    <mergeCell ref="I3:K3"/>
    <mergeCell ref="B4:C4"/>
    <mergeCell ref="G4:K4"/>
  </mergeCells>
  <phoneticPr fontId="7"/>
  <pageMargins left="1.1599999999999999" right="0.15748031496062992" top="0.5" bottom="0.45" header="0.15748031496062992" footer="0.19685039370078741"/>
  <pageSetup paperSize="9" scale="79" orientation="portrait" verticalDpi="300" r:id="rId1"/>
  <headerFooter alignWithMargins="0">
    <oddFooter>&amp;L&amp;10&amp;A&amp;C&amp;10 4/6&amp;R&amp;10&amp;F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E9AF8-86C7-4056-B9B3-3158629878CB}">
  <sheetPr>
    <tabColor rgb="FF0070C0"/>
    <pageSetUpPr fitToPage="1"/>
  </sheetPr>
  <dimension ref="A1:S102"/>
  <sheetViews>
    <sheetView topLeftCell="A8" zoomScaleNormal="100" workbookViewId="0">
      <selection activeCell="A3" sqref="A3:E3"/>
    </sheetView>
  </sheetViews>
  <sheetFormatPr defaultColWidth="9" defaultRowHeight="14.25" x14ac:dyDescent="0.15"/>
  <cols>
    <col min="1" max="1" width="8" style="49" customWidth="1"/>
    <col min="2" max="8" width="7.625" style="49" customWidth="1"/>
    <col min="9" max="9" width="7.625" style="49" hidden="1" customWidth="1"/>
    <col min="10" max="10" width="7.625" style="49" customWidth="1"/>
    <col min="11" max="11" width="7.625" style="49" hidden="1" customWidth="1"/>
    <col min="12" max="14" width="7.625" style="49" customWidth="1"/>
    <col min="15" max="15" width="7.625" style="35" customWidth="1"/>
    <col min="16" max="16" width="9" style="35" customWidth="1"/>
    <col min="17" max="16384" width="9" style="35"/>
  </cols>
  <sheetData>
    <row r="1" spans="1:18" s="32" customFormat="1" ht="25.15" customHeight="1" thickBot="1" x14ac:dyDescent="0.2">
      <c r="A1" s="29"/>
      <c r="B1" s="389">
        <f>D2-1969</f>
        <v>56</v>
      </c>
      <c r="C1" s="389"/>
      <c r="D1" s="30" t="s">
        <v>273</v>
      </c>
      <c r="E1" s="31"/>
      <c r="F1" s="31"/>
      <c r="G1" s="31"/>
      <c r="J1" s="380" t="s">
        <v>277</v>
      </c>
      <c r="K1" s="390"/>
      <c r="L1" s="146" t="s">
        <v>6</v>
      </c>
      <c r="M1" s="322" t="s">
        <v>216</v>
      </c>
      <c r="N1" s="322"/>
      <c r="O1" s="322"/>
    </row>
    <row r="2" spans="1:18" s="32" customFormat="1" ht="25.15" customHeight="1" thickBot="1" x14ac:dyDescent="0.2">
      <c r="B2" s="141" t="s">
        <v>362</v>
      </c>
      <c r="C2" s="141"/>
      <c r="D2" s="391">
        <v>2025</v>
      </c>
      <c r="E2" s="141" t="s">
        <v>363</v>
      </c>
      <c r="F2" s="158" t="s">
        <v>297</v>
      </c>
      <c r="J2" s="252"/>
      <c r="K2" s="252"/>
      <c r="L2" s="252"/>
      <c r="M2" s="323"/>
      <c r="N2" s="324"/>
      <c r="O2" s="325"/>
    </row>
    <row r="3" spans="1:18" s="32" customFormat="1" ht="16.899999999999999" customHeight="1" x14ac:dyDescent="0.15">
      <c r="B3" s="326" t="s">
        <v>388</v>
      </c>
      <c r="C3" s="326"/>
      <c r="D3" s="326"/>
      <c r="E3" s="326"/>
      <c r="F3" s="31"/>
      <c r="H3" s="382" t="s">
        <v>345</v>
      </c>
      <c r="I3" s="382"/>
      <c r="J3" s="142" t="s">
        <v>16</v>
      </c>
      <c r="K3" s="142"/>
      <c r="L3" s="143">
        <v>9</v>
      </c>
      <c r="M3" s="280" t="s">
        <v>15</v>
      </c>
      <c r="N3" s="281"/>
      <c r="O3" s="282"/>
    </row>
    <row r="4" spans="1:18" s="32" customFormat="1" ht="16.899999999999999" customHeight="1" x14ac:dyDescent="0.15">
      <c r="B4" s="30"/>
      <c r="C4" s="30"/>
      <c r="D4" s="31"/>
      <c r="E4" s="31"/>
      <c r="F4" s="31"/>
      <c r="H4" s="382" t="s">
        <v>343</v>
      </c>
      <c r="I4" s="382"/>
      <c r="J4" s="285" t="s">
        <v>344</v>
      </c>
      <c r="K4" s="286"/>
      <c r="L4" s="286"/>
      <c r="M4" s="286"/>
      <c r="N4" s="286"/>
      <c r="O4" s="287"/>
    </row>
    <row r="5" spans="1:18" s="32" customFormat="1" ht="15" thickBot="1" x14ac:dyDescent="0.2">
      <c r="B5" s="30"/>
      <c r="C5" s="30"/>
      <c r="D5" s="31"/>
      <c r="E5" s="31"/>
      <c r="F5" s="31"/>
      <c r="H5" s="382"/>
      <c r="I5" s="382"/>
      <c r="J5" s="55"/>
      <c r="K5" s="55"/>
      <c r="L5" s="55"/>
      <c r="M5" s="55"/>
      <c r="N5" s="55"/>
      <c r="O5" s="55"/>
    </row>
    <row r="6" spans="1:18" ht="25.15" customHeight="1" thickBot="1" x14ac:dyDescent="0.2">
      <c r="A6" s="33" t="s">
        <v>272</v>
      </c>
      <c r="B6" s="33"/>
      <c r="C6" s="33"/>
      <c r="D6" s="33"/>
      <c r="E6" s="283" t="s">
        <v>384</v>
      </c>
      <c r="F6" s="284"/>
      <c r="G6" s="33"/>
      <c r="H6" s="33"/>
      <c r="I6" s="33"/>
      <c r="J6" s="33"/>
      <c r="K6" s="33"/>
      <c r="N6" s="33"/>
      <c r="O6" s="33"/>
      <c r="P6" s="34"/>
    </row>
    <row r="7" spans="1:18" ht="10.15" customHeight="1" thickBot="1" x14ac:dyDescent="0.2">
      <c r="A7" s="36"/>
      <c r="B7" s="36"/>
      <c r="C7" s="36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4"/>
    </row>
    <row r="8" spans="1:18" s="39" customFormat="1" ht="30" customHeight="1" thickBot="1" x14ac:dyDescent="0.25">
      <c r="A8" s="327" t="s">
        <v>42</v>
      </c>
      <c r="B8" s="329" t="s">
        <v>263</v>
      </c>
      <c r="C8" s="330"/>
      <c r="D8" s="232"/>
      <c r="E8" s="233"/>
      <c r="F8" s="236"/>
      <c r="G8" s="34"/>
      <c r="H8" s="34"/>
      <c r="I8" s="34"/>
    </row>
    <row r="9" spans="1:18" s="39" customFormat="1" ht="30" customHeight="1" thickBot="1" x14ac:dyDescent="0.25">
      <c r="A9" s="328"/>
      <c r="B9" s="331" t="s">
        <v>264</v>
      </c>
      <c r="C9" s="332"/>
      <c r="D9" s="229"/>
      <c r="E9" s="230"/>
      <c r="F9" s="237"/>
      <c r="G9" s="34"/>
      <c r="H9" s="34"/>
      <c r="I9" s="34"/>
    </row>
    <row r="10" spans="1:18" s="39" customFormat="1" ht="18" customHeight="1" thickBot="1" x14ac:dyDescent="0.25">
      <c r="A10" s="196"/>
      <c r="B10" s="38"/>
      <c r="C10" s="38"/>
      <c r="D10" s="38"/>
      <c r="E10" s="38"/>
      <c r="F10" s="188"/>
      <c r="G10" s="188"/>
      <c r="H10" s="188"/>
      <c r="I10" s="188"/>
      <c r="J10" s="188"/>
      <c r="K10" s="188"/>
      <c r="L10" s="189"/>
      <c r="M10" s="38"/>
      <c r="N10" s="38"/>
      <c r="O10" s="38"/>
      <c r="P10" s="38"/>
      <c r="Q10" s="34"/>
      <c r="R10" s="34"/>
    </row>
    <row r="11" spans="1:18" s="39" customFormat="1" ht="21" customHeight="1" x14ac:dyDescent="0.2">
      <c r="A11" s="218"/>
      <c r="B11" s="219"/>
      <c r="C11" s="210"/>
      <c r="D11" s="210"/>
      <c r="E11" s="210"/>
      <c r="F11" s="210"/>
      <c r="G11" s="210"/>
      <c r="H11" s="211"/>
      <c r="I11" s="212"/>
      <c r="J11" s="272" t="s">
        <v>356</v>
      </c>
      <c r="K11" s="272"/>
      <c r="L11" s="273" t="s">
        <v>357</v>
      </c>
      <c r="M11" s="217"/>
      <c r="N11" s="217"/>
      <c r="O11" s="217"/>
      <c r="P11" s="38"/>
      <c r="Q11" s="34"/>
      <c r="R11" s="34"/>
    </row>
    <row r="12" spans="1:18" s="39" customFormat="1" ht="21" x14ac:dyDescent="0.2">
      <c r="A12" s="220"/>
      <c r="B12" s="217"/>
      <c r="C12" s="212"/>
      <c r="D12" s="212"/>
      <c r="E12" s="212"/>
      <c r="F12" s="212"/>
      <c r="G12" s="212"/>
      <c r="H12" s="213"/>
      <c r="I12" s="212"/>
      <c r="J12" s="274"/>
      <c r="K12" s="274"/>
      <c r="L12" s="273" t="s">
        <v>378</v>
      </c>
      <c r="M12" s="217"/>
      <c r="N12" s="217"/>
      <c r="O12" s="217"/>
      <c r="P12" s="38"/>
      <c r="Q12" s="34"/>
      <c r="R12" s="34"/>
    </row>
    <row r="13" spans="1:18" s="39" customFormat="1" ht="21" x14ac:dyDescent="0.2">
      <c r="A13" s="220"/>
      <c r="B13" s="217"/>
      <c r="C13" s="212"/>
      <c r="D13" s="212"/>
      <c r="E13" s="212"/>
      <c r="F13" s="212"/>
      <c r="G13" s="212"/>
      <c r="H13" s="213"/>
      <c r="I13" s="212"/>
      <c r="J13" s="274"/>
      <c r="K13" s="274"/>
      <c r="L13" s="273" t="s">
        <v>379</v>
      </c>
      <c r="M13" s="217"/>
      <c r="N13" s="217"/>
      <c r="O13" s="217"/>
      <c r="P13" s="38"/>
      <c r="Q13" s="34"/>
      <c r="R13" s="34"/>
    </row>
    <row r="14" spans="1:18" s="39" customFormat="1" ht="21.75" thickBot="1" x14ac:dyDescent="0.25">
      <c r="A14" s="216"/>
      <c r="B14" s="221"/>
      <c r="C14" s="214"/>
      <c r="D14" s="214"/>
      <c r="E14" s="214"/>
      <c r="F14" s="214"/>
      <c r="G14" s="214"/>
      <c r="H14" s="215"/>
      <c r="I14" s="212"/>
      <c r="J14" s="212"/>
      <c r="K14" s="212"/>
      <c r="L14" s="217"/>
      <c r="M14" s="217"/>
      <c r="N14" s="217"/>
      <c r="O14" s="217"/>
      <c r="P14" s="38"/>
      <c r="Q14" s="34"/>
      <c r="R14" s="34"/>
    </row>
    <row r="15" spans="1:18" s="40" customFormat="1" ht="21" x14ac:dyDescent="0.15">
      <c r="A15" s="40" t="s">
        <v>47</v>
      </c>
      <c r="B15" s="40" t="s" ph="1">
        <v>48</v>
      </c>
      <c r="C15" s="40" t="s" ph="1">
        <v>49</v>
      </c>
      <c r="D15" s="43" t="s">
        <v>50</v>
      </c>
      <c r="E15" s="40" t="s">
        <v>51</v>
      </c>
      <c r="F15" s="41" t="s">
        <v>52</v>
      </c>
      <c r="G15" s="42" t="s">
        <v>53</v>
      </c>
      <c r="H15" s="40" t="s">
        <v>54</v>
      </c>
      <c r="I15" s="40" t="s">
        <v>369</v>
      </c>
      <c r="J15" s="43" t="s">
        <v>55</v>
      </c>
      <c r="K15" s="43" t="s">
        <v>56</v>
      </c>
      <c r="L15" s="40" t="s">
        <v>43</v>
      </c>
      <c r="M15" s="40" t="s">
        <v>44</v>
      </c>
      <c r="N15" s="40" t="s">
        <v>45</v>
      </c>
      <c r="O15" s="40" t="s">
        <v>46</v>
      </c>
      <c r="P15" s="40" t="s">
        <v>57</v>
      </c>
      <c r="Q15" s="40" t="s">
        <v>194</v>
      </c>
    </row>
    <row r="16" spans="1:18" s="44" customFormat="1" ht="22.5" thickBot="1" x14ac:dyDescent="0.25">
      <c r="A16" s="40">
        <v>1</v>
      </c>
      <c r="B16" s="40" ph="1">
        <v>2</v>
      </c>
      <c r="C16" s="40" ph="1">
        <v>3</v>
      </c>
      <c r="D16" s="40" ph="1">
        <v>4</v>
      </c>
      <c r="E16" s="40" ph="1">
        <v>5</v>
      </c>
      <c r="F16" s="40" ph="1">
        <v>6</v>
      </c>
      <c r="G16" s="40" ph="1">
        <v>7</v>
      </c>
      <c r="H16" s="40" ph="1">
        <v>8</v>
      </c>
      <c r="I16" s="40" ph="1">
        <v>9</v>
      </c>
      <c r="J16" s="40" ph="1">
        <v>10</v>
      </c>
      <c r="K16" s="40" ph="1">
        <v>11</v>
      </c>
      <c r="L16" s="40" ph="1">
        <v>12</v>
      </c>
      <c r="M16" s="40" ph="1">
        <v>13</v>
      </c>
      <c r="N16" s="40" ph="1">
        <v>14</v>
      </c>
      <c r="O16" s="40" ph="1">
        <v>15</v>
      </c>
      <c r="P16" s="40" ph="1">
        <v>16</v>
      </c>
      <c r="Q16" s="40" ph="1">
        <v>17</v>
      </c>
    </row>
    <row r="17" spans="1:17" ht="13.9" customHeight="1" x14ac:dyDescent="0.15">
      <c r="A17" s="333" t="s">
        <v>30</v>
      </c>
      <c r="B17" s="336" t="s">
        <v>37</v>
      </c>
      <c r="C17" s="337"/>
      <c r="D17" s="348" t="s">
        <v>365</v>
      </c>
      <c r="E17" s="364"/>
      <c r="F17" s="200" t="s">
        <v>192</v>
      </c>
      <c r="G17" s="238"/>
      <c r="H17" s="342" t="s">
        <v>366</v>
      </c>
      <c r="I17" s="343"/>
      <c r="J17" s="344"/>
      <c r="K17" s="223"/>
      <c r="L17" s="345"/>
      <c r="M17" s="348" t="s">
        <v>377</v>
      </c>
      <c r="N17" s="349"/>
      <c r="O17" s="349"/>
      <c r="P17" s="349"/>
      <c r="Q17" s="350"/>
    </row>
    <row r="18" spans="1:17" ht="13.9" customHeight="1" x14ac:dyDescent="0.15">
      <c r="A18" s="334"/>
      <c r="B18" s="338"/>
      <c r="C18" s="339"/>
      <c r="D18" s="365"/>
      <c r="E18" s="366"/>
      <c r="F18" s="202"/>
      <c r="G18" s="239"/>
      <c r="H18" s="224" t="s">
        <v>368</v>
      </c>
      <c r="I18" s="224"/>
      <c r="J18" s="225" t="s">
        <v>32</v>
      </c>
      <c r="K18" s="227"/>
      <c r="L18" s="346"/>
      <c r="M18" s="351"/>
      <c r="N18" s="352"/>
      <c r="O18" s="352"/>
      <c r="P18" s="352"/>
      <c r="Q18" s="353"/>
    </row>
    <row r="19" spans="1:17" ht="15.6" customHeight="1" x14ac:dyDescent="0.15">
      <c r="A19" s="335"/>
      <c r="B19" s="340"/>
      <c r="C19" s="341"/>
      <c r="D19" s="367"/>
      <c r="E19" s="368"/>
      <c r="F19" s="204" t="s">
        <v>191</v>
      </c>
      <c r="G19" s="240"/>
      <c r="H19" s="392">
        <f>D2-1</f>
        <v>2024</v>
      </c>
      <c r="I19" s="393"/>
      <c r="J19" s="393">
        <v>2023</v>
      </c>
      <c r="K19" s="393"/>
      <c r="L19" s="347"/>
      <c r="M19" s="354"/>
      <c r="N19" s="355"/>
      <c r="O19" s="355"/>
      <c r="P19" s="355"/>
      <c r="Q19" s="356"/>
    </row>
    <row r="20" spans="1:17" ht="21.75" thickBot="1" x14ac:dyDescent="0.2">
      <c r="A20" s="208" t="s">
        <v>350</v>
      </c>
      <c r="B20" s="357" t="s">
        <v>33</v>
      </c>
      <c r="C20" s="358"/>
      <c r="D20" s="359" t="s">
        <v>35</v>
      </c>
      <c r="E20" s="360"/>
      <c r="F20" s="242" t="s">
        <v>34</v>
      </c>
      <c r="G20" s="241" ph="1"/>
      <c r="H20" s="243" t="s">
        <v>359</v>
      </c>
      <c r="I20" s="243"/>
      <c r="J20" s="241" t="s">
        <v>361</v>
      </c>
      <c r="K20" s="242"/>
      <c r="L20" s="244"/>
      <c r="M20" s="361" t="s">
        <v>380</v>
      </c>
      <c r="N20" s="362"/>
      <c r="O20" s="362"/>
      <c r="P20" s="362"/>
      <c r="Q20" s="363"/>
    </row>
    <row r="21" spans="1:17" s="39" customFormat="1" ht="43.9" customHeight="1" x14ac:dyDescent="0.2">
      <c r="A21" s="209">
        <v>1</v>
      </c>
      <c r="B21" s="369"/>
      <c r="C21" s="370"/>
      <c r="D21" s="371"/>
      <c r="E21" s="372"/>
      <c r="F21" s="253"/>
      <c r="G21" s="254"/>
      <c r="H21" s="253"/>
      <c r="I21" s="253"/>
      <c r="J21" s="253"/>
      <c r="K21" s="253"/>
      <c r="L21" s="255"/>
      <c r="M21" s="373"/>
      <c r="N21" s="374"/>
      <c r="O21" s="374"/>
      <c r="P21" s="374"/>
      <c r="Q21" s="375"/>
    </row>
    <row r="22" spans="1:17" s="39" customFormat="1" ht="43.9" customHeight="1" x14ac:dyDescent="0.2">
      <c r="A22" s="209">
        <f>A21+1</f>
        <v>2</v>
      </c>
      <c r="B22" s="369"/>
      <c r="C22" s="370"/>
      <c r="D22" s="371"/>
      <c r="E22" s="372"/>
      <c r="F22" s="253"/>
      <c r="G22" s="254"/>
      <c r="H22" s="253"/>
      <c r="I22" s="253"/>
      <c r="J22" s="253"/>
      <c r="K22" s="253"/>
      <c r="L22" s="255"/>
      <c r="M22" s="376"/>
      <c r="N22" s="377"/>
      <c r="O22" s="377"/>
      <c r="P22" s="377"/>
      <c r="Q22" s="378"/>
    </row>
    <row r="23" spans="1:17" s="39" customFormat="1" ht="43.9" customHeight="1" x14ac:dyDescent="0.2">
      <c r="A23" s="209">
        <f t="shared" ref="A23:A35" si="0">A22+1</f>
        <v>3</v>
      </c>
      <c r="B23" s="369"/>
      <c r="C23" s="370"/>
      <c r="D23" s="371"/>
      <c r="E23" s="372"/>
      <c r="F23" s="253"/>
      <c r="G23" s="254"/>
      <c r="H23" s="253"/>
      <c r="I23" s="253"/>
      <c r="J23" s="253"/>
      <c r="K23" s="253"/>
      <c r="L23" s="255"/>
      <c r="M23" s="376"/>
      <c r="N23" s="377"/>
      <c r="O23" s="377"/>
      <c r="P23" s="377"/>
      <c r="Q23" s="378"/>
    </row>
    <row r="24" spans="1:17" s="39" customFormat="1" ht="43.9" customHeight="1" x14ac:dyDescent="0.2">
      <c r="A24" s="209">
        <f t="shared" si="0"/>
        <v>4</v>
      </c>
      <c r="B24" s="369"/>
      <c r="C24" s="370"/>
      <c r="D24" s="371"/>
      <c r="E24" s="372"/>
      <c r="F24" s="253"/>
      <c r="G24" s="254"/>
      <c r="H24" s="253"/>
      <c r="I24" s="253"/>
      <c r="J24" s="253"/>
      <c r="K24" s="253"/>
      <c r="L24" s="255"/>
      <c r="M24" s="376"/>
      <c r="N24" s="377"/>
      <c r="O24" s="377"/>
      <c r="P24" s="377"/>
      <c r="Q24" s="378"/>
    </row>
    <row r="25" spans="1:17" s="39" customFormat="1" ht="43.9" customHeight="1" x14ac:dyDescent="0.2">
      <c r="A25" s="209">
        <f t="shared" si="0"/>
        <v>5</v>
      </c>
      <c r="B25" s="369"/>
      <c r="C25" s="370"/>
      <c r="D25" s="371"/>
      <c r="E25" s="372"/>
      <c r="F25" s="253"/>
      <c r="G25" s="254"/>
      <c r="H25" s="253"/>
      <c r="I25" s="253"/>
      <c r="J25" s="253"/>
      <c r="K25" s="253"/>
      <c r="L25" s="255"/>
      <c r="M25" s="376"/>
      <c r="N25" s="377"/>
      <c r="O25" s="377"/>
      <c r="P25" s="377"/>
      <c r="Q25" s="378"/>
    </row>
    <row r="26" spans="1:17" s="39" customFormat="1" ht="43.9" customHeight="1" x14ac:dyDescent="0.2">
      <c r="A26" s="209">
        <f t="shared" si="0"/>
        <v>6</v>
      </c>
      <c r="B26" s="369"/>
      <c r="C26" s="370"/>
      <c r="D26" s="371"/>
      <c r="E26" s="372"/>
      <c r="F26" s="253"/>
      <c r="G26" s="254"/>
      <c r="H26" s="253"/>
      <c r="I26" s="253"/>
      <c r="J26" s="253"/>
      <c r="K26" s="253"/>
      <c r="L26" s="255"/>
      <c r="M26" s="376"/>
      <c r="N26" s="377"/>
      <c r="O26" s="377"/>
      <c r="P26" s="377"/>
      <c r="Q26" s="378"/>
    </row>
    <row r="27" spans="1:17" s="39" customFormat="1" ht="43.9" customHeight="1" x14ac:dyDescent="0.2">
      <c r="A27" s="209">
        <f t="shared" si="0"/>
        <v>7</v>
      </c>
      <c r="B27" s="369"/>
      <c r="C27" s="370"/>
      <c r="D27" s="371"/>
      <c r="E27" s="372"/>
      <c r="F27" s="253"/>
      <c r="G27" s="254"/>
      <c r="H27" s="253"/>
      <c r="I27" s="253"/>
      <c r="J27" s="253"/>
      <c r="K27" s="253"/>
      <c r="L27" s="255"/>
      <c r="M27" s="376"/>
      <c r="N27" s="377"/>
      <c r="O27" s="377"/>
      <c r="P27" s="377"/>
      <c r="Q27" s="378"/>
    </row>
    <row r="28" spans="1:17" s="39" customFormat="1" ht="43.9" customHeight="1" x14ac:dyDescent="0.2">
      <c r="A28" s="209">
        <f t="shared" si="0"/>
        <v>8</v>
      </c>
      <c r="B28" s="369"/>
      <c r="C28" s="370"/>
      <c r="D28" s="371"/>
      <c r="E28" s="372"/>
      <c r="F28" s="253"/>
      <c r="G28" s="254"/>
      <c r="H28" s="253"/>
      <c r="I28" s="253"/>
      <c r="J28" s="253"/>
      <c r="K28" s="253"/>
      <c r="L28" s="255"/>
      <c r="M28" s="376"/>
      <c r="N28" s="377"/>
      <c r="O28" s="377"/>
      <c r="P28" s="377"/>
      <c r="Q28" s="378"/>
    </row>
    <row r="29" spans="1:17" s="39" customFormat="1" ht="43.9" customHeight="1" x14ac:dyDescent="0.2">
      <c r="A29" s="209">
        <f t="shared" si="0"/>
        <v>9</v>
      </c>
      <c r="B29" s="369"/>
      <c r="C29" s="370"/>
      <c r="D29" s="371"/>
      <c r="E29" s="372"/>
      <c r="F29" s="253"/>
      <c r="G29" s="254"/>
      <c r="H29" s="253"/>
      <c r="I29" s="253"/>
      <c r="J29" s="253"/>
      <c r="K29" s="253"/>
      <c r="L29" s="255"/>
      <c r="M29" s="376"/>
      <c r="N29" s="377"/>
      <c r="O29" s="377"/>
      <c r="P29" s="377"/>
      <c r="Q29" s="378"/>
    </row>
    <row r="30" spans="1:17" s="39" customFormat="1" ht="43.9" customHeight="1" x14ac:dyDescent="0.2">
      <c r="A30" s="209">
        <f t="shared" si="0"/>
        <v>10</v>
      </c>
      <c r="B30" s="369"/>
      <c r="C30" s="370"/>
      <c r="D30" s="371"/>
      <c r="E30" s="372"/>
      <c r="F30" s="253"/>
      <c r="G30" s="254"/>
      <c r="H30" s="253"/>
      <c r="I30" s="253"/>
      <c r="J30" s="253"/>
      <c r="K30" s="253"/>
      <c r="L30" s="255"/>
      <c r="M30" s="376"/>
      <c r="N30" s="377"/>
      <c r="O30" s="377"/>
      <c r="P30" s="377"/>
      <c r="Q30" s="378"/>
    </row>
    <row r="31" spans="1:17" s="39" customFormat="1" ht="43.9" customHeight="1" x14ac:dyDescent="0.2">
      <c r="A31" s="209">
        <f t="shared" si="0"/>
        <v>11</v>
      </c>
      <c r="B31" s="369"/>
      <c r="C31" s="370"/>
      <c r="D31" s="371"/>
      <c r="E31" s="372"/>
      <c r="F31" s="253"/>
      <c r="G31" s="254"/>
      <c r="H31" s="253"/>
      <c r="I31" s="253"/>
      <c r="J31" s="253"/>
      <c r="K31" s="253"/>
      <c r="L31" s="255"/>
      <c r="M31" s="376"/>
      <c r="N31" s="377"/>
      <c r="O31" s="377"/>
      <c r="P31" s="377"/>
      <c r="Q31" s="378"/>
    </row>
    <row r="32" spans="1:17" s="39" customFormat="1" ht="43.9" customHeight="1" x14ac:dyDescent="0.2">
      <c r="A32" s="209">
        <f t="shared" si="0"/>
        <v>12</v>
      </c>
      <c r="B32" s="369"/>
      <c r="C32" s="370"/>
      <c r="D32" s="371"/>
      <c r="E32" s="372"/>
      <c r="F32" s="253"/>
      <c r="G32" s="254"/>
      <c r="H32" s="253"/>
      <c r="I32" s="253"/>
      <c r="J32" s="253"/>
      <c r="K32" s="253"/>
      <c r="L32" s="255"/>
      <c r="M32" s="376"/>
      <c r="N32" s="377"/>
      <c r="O32" s="377"/>
      <c r="P32" s="377"/>
      <c r="Q32" s="378"/>
    </row>
    <row r="33" spans="1:18" s="39" customFormat="1" ht="43.9" customHeight="1" x14ac:dyDescent="0.2">
      <c r="A33" s="209">
        <f t="shared" si="0"/>
        <v>13</v>
      </c>
      <c r="B33" s="369"/>
      <c r="C33" s="370"/>
      <c r="D33" s="371"/>
      <c r="E33" s="372"/>
      <c r="F33" s="253"/>
      <c r="G33" s="254"/>
      <c r="H33" s="253"/>
      <c r="I33" s="253"/>
      <c r="J33" s="253"/>
      <c r="K33" s="253"/>
      <c r="L33" s="255"/>
      <c r="M33" s="376"/>
      <c r="N33" s="377"/>
      <c r="O33" s="377"/>
      <c r="P33" s="377"/>
      <c r="Q33" s="378"/>
    </row>
    <row r="34" spans="1:18" s="39" customFormat="1" ht="43.9" customHeight="1" x14ac:dyDescent="0.2">
      <c r="A34" s="209">
        <f t="shared" si="0"/>
        <v>14</v>
      </c>
      <c r="B34" s="369"/>
      <c r="C34" s="370"/>
      <c r="D34" s="371"/>
      <c r="E34" s="372"/>
      <c r="F34" s="253"/>
      <c r="G34" s="254"/>
      <c r="H34" s="253"/>
      <c r="I34" s="253"/>
      <c r="J34" s="253"/>
      <c r="K34" s="253"/>
      <c r="L34" s="255"/>
      <c r="M34" s="376"/>
      <c r="N34" s="377"/>
      <c r="O34" s="377"/>
      <c r="P34" s="377"/>
      <c r="Q34" s="378"/>
    </row>
    <row r="35" spans="1:18" s="39" customFormat="1" ht="43.9" customHeight="1" x14ac:dyDescent="0.2">
      <c r="A35" s="209">
        <f t="shared" si="0"/>
        <v>15</v>
      </c>
      <c r="B35" s="369"/>
      <c r="C35" s="370"/>
      <c r="D35" s="371"/>
      <c r="E35" s="372"/>
      <c r="F35" s="253"/>
      <c r="G35" s="254"/>
      <c r="H35" s="253"/>
      <c r="I35" s="253"/>
      <c r="J35" s="253"/>
      <c r="K35" s="253"/>
      <c r="L35" s="255"/>
      <c r="M35" s="376"/>
      <c r="N35" s="377"/>
      <c r="O35" s="377"/>
      <c r="P35" s="377"/>
      <c r="Q35" s="378"/>
    </row>
    <row r="36" spans="1:18" s="39" customFormat="1" ht="43.9" customHeight="1" x14ac:dyDescent="0.2">
      <c r="A36" s="209">
        <f>A35+1</f>
        <v>16</v>
      </c>
      <c r="B36" s="369"/>
      <c r="C36" s="370"/>
      <c r="D36" s="371"/>
      <c r="E36" s="372"/>
      <c r="F36" s="253"/>
      <c r="G36" s="254"/>
      <c r="H36" s="253"/>
      <c r="I36" s="253"/>
      <c r="J36" s="253"/>
      <c r="K36" s="253"/>
      <c r="L36" s="255"/>
      <c r="M36" s="376"/>
      <c r="N36" s="377"/>
      <c r="O36" s="377"/>
      <c r="P36" s="377"/>
      <c r="Q36" s="378"/>
    </row>
    <row r="37" spans="1:18" s="46" customFormat="1" ht="16.149999999999999" customHeight="1" x14ac:dyDescent="0.15">
      <c r="A37" s="28"/>
      <c r="B37" s="28" t="s">
        <v>217</v>
      </c>
      <c r="C37" s="28"/>
      <c r="D37" s="28"/>
      <c r="E37" s="28"/>
      <c r="F37" s="28"/>
      <c r="G37" s="28"/>
      <c r="H37" s="45"/>
      <c r="I37" s="45"/>
      <c r="J37" s="11"/>
      <c r="K37" s="11"/>
      <c r="L37" s="45"/>
      <c r="M37" s="11"/>
      <c r="N37" s="28"/>
      <c r="O37" s="11"/>
      <c r="P37" s="11"/>
    </row>
    <row r="38" spans="1:18" s="46" customFormat="1" ht="16.149999999999999" customHeight="1" x14ac:dyDescent="0.15">
      <c r="A38" s="27" t="s">
        <v>367</v>
      </c>
      <c r="B38" s="2" t="s">
        <v>279</v>
      </c>
      <c r="C38" s="2"/>
      <c r="E38" s="28"/>
      <c r="F38" s="28"/>
      <c r="G38" s="4"/>
      <c r="H38" s="45"/>
      <c r="I38" s="45"/>
      <c r="J38" s="47"/>
      <c r="K38" s="47"/>
      <c r="L38" s="45"/>
      <c r="M38" s="45"/>
      <c r="N38" s="47"/>
      <c r="O38" s="11"/>
    </row>
    <row r="39" spans="1:18" s="46" customFormat="1" ht="16.149999999999999" customHeight="1" x14ac:dyDescent="0.15">
      <c r="A39" s="27"/>
      <c r="B39" s="2" t="s">
        <v>349</v>
      </c>
      <c r="C39" s="2"/>
      <c r="E39" s="28"/>
      <c r="F39" s="28"/>
      <c r="G39" s="4"/>
      <c r="H39" s="45"/>
      <c r="I39" s="45"/>
      <c r="J39" s="47"/>
      <c r="K39" s="47"/>
      <c r="L39" s="45"/>
      <c r="M39" s="45"/>
      <c r="N39" s="47"/>
      <c r="O39" s="11"/>
    </row>
    <row r="40" spans="1:18" s="7" customFormat="1" ht="16.149999999999999" customHeight="1" x14ac:dyDescent="0.15">
      <c r="A40" s="2"/>
      <c r="B40" s="2" t="s">
        <v>280</v>
      </c>
      <c r="C40" s="2"/>
      <c r="D40" s="2"/>
      <c r="E40" s="2"/>
      <c r="F40" s="3"/>
      <c r="G40" s="4"/>
      <c r="H40" s="4"/>
      <c r="I40" s="4"/>
      <c r="J40" s="2"/>
      <c r="K40" s="2"/>
      <c r="L40" s="5"/>
      <c r="M40" s="4"/>
      <c r="N40" s="5"/>
      <c r="O40" s="6"/>
      <c r="P40" s="6"/>
      <c r="Q40" s="6"/>
      <c r="R40" s="6"/>
    </row>
    <row r="41" spans="1:18" s="7" customFormat="1" ht="16.149999999999999" customHeight="1" x14ac:dyDescent="0.15">
      <c r="A41" s="11"/>
      <c r="B41" s="48" ph="1"/>
      <c r="C41" s="48" ph="1"/>
      <c r="D41" s="12"/>
      <c r="E41" s="12"/>
      <c r="F41" s="12"/>
      <c r="G41" s="48"/>
      <c r="H41" s="12"/>
      <c r="I41" s="12"/>
      <c r="J41" s="12"/>
      <c r="K41" s="12"/>
      <c r="L41" s="12"/>
      <c r="M41" s="12"/>
      <c r="N41" s="12"/>
      <c r="O41" s="6"/>
      <c r="P41" s="6"/>
      <c r="Q41" s="6"/>
      <c r="R41" s="6"/>
    </row>
    <row r="42" spans="1:18" s="49" customFormat="1" x14ac:dyDescent="0.15">
      <c r="A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</row>
    <row r="43" spans="1:18" s="49" customFormat="1" ht="21" x14ac:dyDescent="0.15">
      <c r="A43" s="48"/>
      <c r="B43" s="48" ph="1"/>
      <c r="C43" s="48" ph="1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</row>
    <row r="44" spans="1:18" s="49" customFormat="1" ht="21" x14ac:dyDescent="0.15">
      <c r="A44" s="48"/>
      <c r="B44" s="48" ph="1"/>
      <c r="C44" s="48" ph="1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</row>
    <row r="45" spans="1:18" s="49" customFormat="1" ht="21" x14ac:dyDescent="0.15">
      <c r="A45" s="48"/>
      <c r="B45" s="48" ph="1"/>
      <c r="C45" s="48" ph="1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</row>
    <row r="46" spans="1:18" s="49" customFormat="1" ht="21" x14ac:dyDescent="0.15">
      <c r="A46" s="48"/>
      <c r="B46" s="48" ph="1"/>
      <c r="C46" s="48" ph="1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</row>
    <row r="47" spans="1:18" ht="21" x14ac:dyDescent="0.15">
      <c r="A47" s="48"/>
      <c r="B47" s="48" ph="1"/>
      <c r="C47" s="48" ph="1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</row>
    <row r="48" spans="1:18" ht="21" x14ac:dyDescent="0.15">
      <c r="A48" s="48"/>
      <c r="B48" s="48" ph="1"/>
      <c r="C48" s="48" ph="1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</row>
    <row r="49" spans="1:19" ht="21" x14ac:dyDescent="0.15">
      <c r="A49" s="48"/>
      <c r="B49" s="48" ph="1"/>
      <c r="C49" s="48" ph="1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</row>
    <row r="50" spans="1:19" s="49" customFormat="1" ht="21" x14ac:dyDescent="0.15">
      <c r="A50" s="48"/>
      <c r="B50" s="48" ph="1"/>
      <c r="C50" s="48" ph="1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</row>
    <row r="51" spans="1:19" s="49" customFormat="1" ht="21" x14ac:dyDescent="0.15">
      <c r="A51" s="48"/>
      <c r="B51" s="48" ph="1"/>
      <c r="C51" s="48" ph="1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</row>
    <row r="52" spans="1:19" s="49" customFormat="1" ht="21" x14ac:dyDescent="0.15">
      <c r="A52" s="48"/>
      <c r="B52" s="48" ph="1"/>
      <c r="C52" s="48" ph="1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</row>
    <row r="53" spans="1:19" s="49" customFormat="1" ht="21" x14ac:dyDescent="0.15">
      <c r="A53" s="48"/>
      <c r="B53" s="48" ph="1"/>
      <c r="C53" s="48" ph="1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</row>
    <row r="54" spans="1:19" s="49" customFormat="1" x14ac:dyDescent="0.15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</row>
    <row r="55" spans="1:19" ht="21" x14ac:dyDescent="0.15">
      <c r="A55" s="48"/>
      <c r="B55" s="48" ph="1"/>
      <c r="C55" s="48" ph="1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34"/>
      <c r="P55" s="34"/>
      <c r="Q55" s="34"/>
      <c r="R55" s="34"/>
      <c r="S55" s="34"/>
    </row>
    <row r="56" spans="1:19" s="49" customFormat="1" ht="21" x14ac:dyDescent="0.15">
      <c r="A56" s="48"/>
      <c r="B56" s="48" ph="1"/>
      <c r="C56" s="48" ph="1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</row>
    <row r="57" spans="1:19" s="49" customFormat="1" ht="21" x14ac:dyDescent="0.15">
      <c r="A57" s="48"/>
      <c r="B57" s="48" ph="1"/>
      <c r="C57" s="48" ph="1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</row>
    <row r="58" spans="1:19" s="49" customFormat="1" ht="21" x14ac:dyDescent="0.15">
      <c r="A58" s="48"/>
      <c r="B58" s="48" ph="1"/>
      <c r="C58" s="48" ph="1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</row>
    <row r="59" spans="1:19" s="49" customFormat="1" ht="21" x14ac:dyDescent="0.15">
      <c r="A59" s="48"/>
      <c r="B59" s="48" ph="1"/>
      <c r="C59" s="48" ph="1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</row>
    <row r="60" spans="1:19" s="49" customFormat="1" ht="21" x14ac:dyDescent="0.15">
      <c r="A60" s="48"/>
      <c r="B60" s="48" ph="1"/>
      <c r="C60" s="48" ph="1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</row>
    <row r="61" spans="1:19" s="49" customFormat="1" ht="21" x14ac:dyDescent="0.15">
      <c r="A61" s="48"/>
      <c r="B61" s="48" ph="1"/>
      <c r="C61" s="48" ph="1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</row>
    <row r="62" spans="1:19" s="49" customFormat="1" ht="21" x14ac:dyDescent="0.15">
      <c r="A62" s="48"/>
      <c r="B62" s="48" ph="1"/>
      <c r="C62" s="48" ph="1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</row>
    <row r="63" spans="1:19" s="49" customFormat="1" ht="21" x14ac:dyDescent="0.15">
      <c r="A63" s="48"/>
      <c r="B63" s="48" ph="1"/>
      <c r="C63" s="48" ph="1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</row>
    <row r="64" spans="1:19" s="49" customFormat="1" ht="21" x14ac:dyDescent="0.15">
      <c r="A64" s="48"/>
      <c r="B64" s="48" ph="1"/>
      <c r="C64" s="48" ph="1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</row>
    <row r="65" spans="1:19" s="49" customFormat="1" ht="21" x14ac:dyDescent="0.15">
      <c r="A65" s="48"/>
      <c r="B65" s="48" ph="1"/>
      <c r="C65" s="48" ph="1"/>
      <c r="D65" s="48"/>
      <c r="E65" s="48"/>
      <c r="F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</row>
    <row r="66" spans="1:19" s="49" customFormat="1" ht="21.75" x14ac:dyDescent="0.15">
      <c r="B66" s="49" ph="1"/>
      <c r="C66" s="49" ph="1"/>
    </row>
    <row r="67" spans="1:19" s="49" customFormat="1" ht="21.75" x14ac:dyDescent="0.15">
      <c r="B67" s="49" ph="1"/>
      <c r="C67" s="49" ph="1"/>
    </row>
    <row r="68" spans="1:19" s="49" customFormat="1" ht="21.75" x14ac:dyDescent="0.15">
      <c r="B68" s="49" ph="1"/>
      <c r="C68" s="49" ph="1"/>
    </row>
    <row r="69" spans="1:19" s="49" customFormat="1" ht="21.75" x14ac:dyDescent="0.15">
      <c r="B69" s="49" ph="1"/>
      <c r="C69" s="49" ph="1"/>
    </row>
    <row r="70" spans="1:19" s="49" customFormat="1" ht="21.75" x14ac:dyDescent="0.15">
      <c r="B70" s="49" ph="1"/>
      <c r="C70" s="49" ph="1"/>
    </row>
    <row r="71" spans="1:19" ht="21.75" x14ac:dyDescent="0.15">
      <c r="B71" s="49" ph="1"/>
      <c r="C71" s="49" ph="1"/>
    </row>
    <row r="72" spans="1:19" ht="21.75" x14ac:dyDescent="0.15">
      <c r="B72" s="49" ph="1"/>
      <c r="C72" s="49" ph="1"/>
    </row>
    <row r="73" spans="1:19" ht="21.75" x14ac:dyDescent="0.15">
      <c r="B73" s="49" ph="1"/>
      <c r="C73" s="49" ph="1"/>
    </row>
    <row r="74" spans="1:19" ht="21.75" x14ac:dyDescent="0.15">
      <c r="B74" s="49" ph="1"/>
      <c r="C74" s="49" ph="1"/>
    </row>
    <row r="75" spans="1:19" ht="21.75" x14ac:dyDescent="0.15">
      <c r="B75" s="49" ph="1"/>
      <c r="C75" s="49" ph="1"/>
    </row>
    <row r="76" spans="1:19" ht="21.75" x14ac:dyDescent="0.15">
      <c r="B76" s="49" ph="1"/>
      <c r="C76" s="49" ph="1"/>
    </row>
    <row r="77" spans="1:19" ht="21.75" x14ac:dyDescent="0.15">
      <c r="B77" s="49" ph="1"/>
      <c r="C77" s="49" ph="1"/>
    </row>
    <row r="78" spans="1:19" ht="21.75" x14ac:dyDescent="0.15">
      <c r="B78" s="49" ph="1"/>
      <c r="C78" s="49" ph="1"/>
    </row>
    <row r="79" spans="1:19" ht="21.75" x14ac:dyDescent="0.15">
      <c r="B79" s="49" ph="1"/>
      <c r="C79" s="49" ph="1"/>
    </row>
    <row r="80" spans="1:19" ht="21.75" x14ac:dyDescent="0.15">
      <c r="B80" s="49" ph="1"/>
      <c r="C80" s="49" ph="1"/>
    </row>
    <row r="81" spans="2:3" s="49" customFormat="1" ht="21.75" x14ac:dyDescent="0.15">
      <c r="B81" s="49" ph="1"/>
      <c r="C81" s="49" ph="1"/>
    </row>
    <row r="82" spans="2:3" s="49" customFormat="1" ht="21.75" x14ac:dyDescent="0.15">
      <c r="B82" s="49" ph="1"/>
      <c r="C82" s="49" ph="1"/>
    </row>
    <row r="83" spans="2:3" s="49" customFormat="1" ht="21.75" x14ac:dyDescent="0.15">
      <c r="B83" s="49" ph="1"/>
      <c r="C83" s="49" ph="1"/>
    </row>
    <row r="84" spans="2:3" s="49" customFormat="1" ht="21.75" x14ac:dyDescent="0.15">
      <c r="B84" s="49" ph="1"/>
      <c r="C84" s="49" ph="1"/>
    </row>
    <row r="85" spans="2:3" s="49" customFormat="1" ht="21.75" x14ac:dyDescent="0.15">
      <c r="B85" s="49" ph="1"/>
      <c r="C85" s="49" ph="1"/>
    </row>
    <row r="86" spans="2:3" s="49" customFormat="1" ht="21.75" x14ac:dyDescent="0.15">
      <c r="B86" s="49" ph="1"/>
      <c r="C86" s="49" ph="1"/>
    </row>
    <row r="87" spans="2:3" s="49" customFormat="1" ht="21.75" x14ac:dyDescent="0.15">
      <c r="B87" s="49" ph="1"/>
      <c r="C87" s="49" ph="1"/>
    </row>
    <row r="88" spans="2:3" s="49" customFormat="1" ht="21.75" x14ac:dyDescent="0.15">
      <c r="B88" s="49" ph="1"/>
      <c r="C88" s="49" ph="1"/>
    </row>
    <row r="89" spans="2:3" s="49" customFormat="1" ht="21.75" x14ac:dyDescent="0.15">
      <c r="B89" s="49" ph="1"/>
      <c r="C89" s="49" ph="1"/>
    </row>
    <row r="90" spans="2:3" s="49" customFormat="1" ht="21.75" x14ac:dyDescent="0.15">
      <c r="B90" s="49" ph="1"/>
      <c r="C90" s="49" ph="1"/>
    </row>
    <row r="91" spans="2:3" s="49" customFormat="1" ht="21.75" x14ac:dyDescent="0.15">
      <c r="B91" s="49" ph="1"/>
      <c r="C91" s="49" ph="1"/>
    </row>
    <row r="92" spans="2:3" s="49" customFormat="1" ht="21.75" x14ac:dyDescent="0.15">
      <c r="B92" s="49" ph="1"/>
      <c r="C92" s="49" ph="1"/>
    </row>
    <row r="93" spans="2:3" s="49" customFormat="1" ht="21.75" x14ac:dyDescent="0.15">
      <c r="B93" s="49" ph="1"/>
      <c r="C93" s="49" ph="1"/>
    </row>
    <row r="94" spans="2:3" s="49" customFormat="1" ht="21.75" x14ac:dyDescent="0.15">
      <c r="B94" s="49" ph="1"/>
      <c r="C94" s="49" ph="1"/>
    </row>
    <row r="95" spans="2:3" s="49" customFormat="1" ht="21.75" x14ac:dyDescent="0.15">
      <c r="B95" s="49" ph="1"/>
      <c r="C95" s="49" ph="1"/>
    </row>
    <row r="96" spans="2:3" s="49" customFormat="1" ht="21.75" x14ac:dyDescent="0.15">
      <c r="B96" s="49" ph="1"/>
      <c r="C96" s="49" ph="1"/>
    </row>
    <row r="97" spans="2:3" s="49" customFormat="1" ht="21.75" x14ac:dyDescent="0.15">
      <c r="B97" s="49" ph="1"/>
      <c r="C97" s="49" ph="1"/>
    </row>
    <row r="98" spans="2:3" s="49" customFormat="1" ht="21.75" x14ac:dyDescent="0.15">
      <c r="B98" s="49" ph="1"/>
      <c r="C98" s="49" ph="1"/>
    </row>
    <row r="99" spans="2:3" s="49" customFormat="1" ht="21.75" x14ac:dyDescent="0.15">
      <c r="B99" s="49" ph="1"/>
      <c r="C99" s="49" ph="1"/>
    </row>
    <row r="100" spans="2:3" s="49" customFormat="1" ht="21.75" x14ac:dyDescent="0.15">
      <c r="B100" s="49" ph="1"/>
      <c r="C100" s="49" ph="1"/>
    </row>
    <row r="101" spans="2:3" s="49" customFormat="1" ht="21.75" x14ac:dyDescent="0.15">
      <c r="B101" s="49" ph="1"/>
      <c r="C101" s="49" ph="1"/>
    </row>
    <row r="102" spans="2:3" s="49" customFormat="1" ht="21.75" x14ac:dyDescent="0.15">
      <c r="B102" s="49" ph="1"/>
      <c r="C102" s="49" ph="1"/>
    </row>
  </sheetData>
  <mergeCells count="67">
    <mergeCell ref="B35:C35"/>
    <mergeCell ref="D35:E35"/>
    <mergeCell ref="M35:Q35"/>
    <mergeCell ref="B36:C36"/>
    <mergeCell ref="D36:E36"/>
    <mergeCell ref="M36:Q36"/>
    <mergeCell ref="B33:C33"/>
    <mergeCell ref="D33:E33"/>
    <mergeCell ref="M33:Q33"/>
    <mergeCell ref="B34:C34"/>
    <mergeCell ref="D34:E34"/>
    <mergeCell ref="M34:Q34"/>
    <mergeCell ref="B31:C31"/>
    <mergeCell ref="D31:E31"/>
    <mergeCell ref="M31:Q31"/>
    <mergeCell ref="B32:C32"/>
    <mergeCell ref="D32:E32"/>
    <mergeCell ref="M32:Q32"/>
    <mergeCell ref="B29:C29"/>
    <mergeCell ref="D29:E29"/>
    <mergeCell ref="M29:Q29"/>
    <mergeCell ref="B30:C30"/>
    <mergeCell ref="D30:E30"/>
    <mergeCell ref="M30:Q30"/>
    <mergeCell ref="B27:C27"/>
    <mergeCell ref="D27:E27"/>
    <mergeCell ref="M27:Q27"/>
    <mergeCell ref="B28:C28"/>
    <mergeCell ref="D28:E28"/>
    <mergeCell ref="M28:Q28"/>
    <mergeCell ref="B25:C25"/>
    <mergeCell ref="D25:E25"/>
    <mergeCell ref="M25:Q25"/>
    <mergeCell ref="B26:C26"/>
    <mergeCell ref="D26:E26"/>
    <mergeCell ref="M26:Q26"/>
    <mergeCell ref="B23:C23"/>
    <mergeCell ref="D23:E23"/>
    <mergeCell ref="M23:Q23"/>
    <mergeCell ref="B24:C24"/>
    <mergeCell ref="D24:E24"/>
    <mergeCell ref="M24:Q24"/>
    <mergeCell ref="B21:C21"/>
    <mergeCell ref="D21:E21"/>
    <mergeCell ref="M21:Q21"/>
    <mergeCell ref="B22:C22"/>
    <mergeCell ref="D22:E22"/>
    <mergeCell ref="M22:Q22"/>
    <mergeCell ref="H17:J17"/>
    <mergeCell ref="L17:L19"/>
    <mergeCell ref="M17:Q19"/>
    <mergeCell ref="B20:C20"/>
    <mergeCell ref="D20:E20"/>
    <mergeCell ref="M20:Q20"/>
    <mergeCell ref="E6:F6"/>
    <mergeCell ref="A8:A9"/>
    <mergeCell ref="B8:C8"/>
    <mergeCell ref="B9:C9"/>
    <mergeCell ref="A17:A19"/>
    <mergeCell ref="B17:C19"/>
    <mergeCell ref="D17:E19"/>
    <mergeCell ref="B1:C1"/>
    <mergeCell ref="M1:O1"/>
    <mergeCell ref="M2:O2"/>
    <mergeCell ref="B3:E3"/>
    <mergeCell ref="M3:O3"/>
    <mergeCell ref="J4:O4"/>
  </mergeCells>
  <phoneticPr fontId="7"/>
  <dataValidations count="1">
    <dataValidation imeMode="hiragana" allowBlank="1" showInputMessage="1" showErrorMessage="1" sqref="D21:E36" xr:uid="{AAC7DFD0-2FFE-4E76-95C0-BFC25FB12C15}"/>
  </dataValidations>
  <pageMargins left="0.86614173228346458" right="0.47244094488188981" top="0.71" bottom="0.39370078740157483" header="0.23622047244094491" footer="0.19685039370078741"/>
  <pageSetup paperSize="9" scale="60" orientation="portrait" verticalDpi="300" r:id="rId1"/>
  <headerFooter alignWithMargins="0">
    <oddFooter>&amp;L&amp;8&amp;A&amp;C&amp;8 5／5&amp;R&amp;8&amp;F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戦績（会長杯）" error="戦績は、_x000a_優勝、準優、B4、B8_x000a_です。" xr:uid="{863EF3EB-20DA-4539-9BE6-1D81D24DA9B6}">
          <x14:formula1>
            <xm:f>LIST!$Z$5:$Z9</xm:f>
          </x14:formula1>
          <xm:sqref>H21:I34</xm:sqref>
        </x14:dataValidation>
        <x14:dataValidation type="list" allowBlank="1" showInputMessage="1" showErrorMessage="1" errorTitle="戦績（会長杯）" error="戦績は、_x000a_優勝、準優、B4、B8_x000a_です。" xr:uid="{CAC4792E-F185-462C-B2F5-3F27A2CCFC50}">
          <x14:formula1>
            <xm:f>LIST!$Z$5:$Z27</xm:f>
          </x14:formula1>
          <xm:sqref>H35:I36</xm:sqref>
        </x14:dataValidation>
        <x14:dataValidation type="list" allowBlank="1" showInputMessage="1" showErrorMessage="1" errorTitle="会長杯級" error="会長杯級は、_x000a_A, B, C, なし_x000a_です。" xr:uid="{2EEBD11E-F11D-4CE7-8897-8DEDF1CF7DE1}">
          <x14:formula1>
            <xm:f>LIST!$V$5:$V$9</xm:f>
          </x14:formula1>
          <xm:sqref>F21:F36</xm:sqref>
        </x14:dataValidation>
        <x14:dataValidation type="list" allowBlank="1" showInputMessage="1" showErrorMessage="1" errorTitle="戦績（会長杯）" error="戦績は、_x000a_優勝、準優、B4、B8_x000a_です。" xr:uid="{C53521DA-8546-456F-A786-E5BBE0BF8845}">
          <x14:formula1>
            <xm:f>LIST!$AB$5:$AB$9</xm:f>
          </x14:formula1>
          <xm:sqref>J21:L36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F58C9-28E5-496C-9130-E14E19A40489}">
  <sheetPr>
    <tabColor rgb="FF0070C0"/>
    <pageSetUpPr fitToPage="1"/>
  </sheetPr>
  <dimension ref="A1:S102"/>
  <sheetViews>
    <sheetView topLeftCell="A8" zoomScaleNormal="100" workbookViewId="0">
      <selection activeCell="A3" sqref="A3:E3"/>
    </sheetView>
  </sheetViews>
  <sheetFormatPr defaultColWidth="9" defaultRowHeight="14.25" x14ac:dyDescent="0.15"/>
  <cols>
    <col min="1" max="1" width="8" style="49" customWidth="1"/>
    <col min="2" max="8" width="7.625" style="49" customWidth="1"/>
    <col min="9" max="9" width="7.625" style="49" hidden="1" customWidth="1"/>
    <col min="10" max="10" width="7.625" style="49" customWidth="1"/>
    <col min="11" max="11" width="7.625" style="49" hidden="1" customWidth="1"/>
    <col min="12" max="14" width="7.625" style="49" customWidth="1"/>
    <col min="15" max="15" width="7.625" style="35" customWidth="1"/>
    <col min="16" max="16" width="9" style="35" customWidth="1"/>
    <col min="17" max="16384" width="9" style="35"/>
  </cols>
  <sheetData>
    <row r="1" spans="1:18" s="32" customFormat="1" ht="25.15" customHeight="1" thickBot="1" x14ac:dyDescent="0.2">
      <c r="A1" s="29"/>
      <c r="B1" s="389">
        <f>D2-1969</f>
        <v>56</v>
      </c>
      <c r="C1" s="389"/>
      <c r="D1" s="30" t="s">
        <v>273</v>
      </c>
      <c r="E1" s="31"/>
      <c r="F1" s="31"/>
      <c r="G1" s="31"/>
      <c r="J1" s="380" t="s">
        <v>277</v>
      </c>
      <c r="K1" s="390"/>
      <c r="L1" s="146" t="s">
        <v>6</v>
      </c>
      <c r="M1" s="322" t="s">
        <v>216</v>
      </c>
      <c r="N1" s="322"/>
      <c r="O1" s="322"/>
    </row>
    <row r="2" spans="1:18" s="32" customFormat="1" ht="25.15" customHeight="1" thickBot="1" x14ac:dyDescent="0.2">
      <c r="B2" s="141" t="s">
        <v>362</v>
      </c>
      <c r="C2" s="141"/>
      <c r="D2" s="391">
        <v>2025</v>
      </c>
      <c r="E2" s="141" t="s">
        <v>363</v>
      </c>
      <c r="F2" s="158" t="s">
        <v>297</v>
      </c>
      <c r="J2" s="252"/>
      <c r="K2" s="252"/>
      <c r="L2" s="252"/>
      <c r="M2" s="323"/>
      <c r="N2" s="324"/>
      <c r="O2" s="325"/>
    </row>
    <row r="3" spans="1:18" s="32" customFormat="1" ht="16.899999999999999" customHeight="1" x14ac:dyDescent="0.15">
      <c r="B3" s="326" t="s">
        <v>388</v>
      </c>
      <c r="C3" s="326"/>
      <c r="D3" s="326"/>
      <c r="E3" s="326"/>
      <c r="F3" s="31"/>
      <c r="H3" s="382" t="s">
        <v>345</v>
      </c>
      <c r="I3" s="382"/>
      <c r="J3" s="142" t="s">
        <v>16</v>
      </c>
      <c r="K3" s="142"/>
      <c r="L3" s="143">
        <v>9</v>
      </c>
      <c r="M3" s="280" t="s">
        <v>15</v>
      </c>
      <c r="N3" s="281"/>
      <c r="O3" s="282"/>
    </row>
    <row r="4" spans="1:18" s="32" customFormat="1" ht="16.899999999999999" customHeight="1" x14ac:dyDescent="0.15">
      <c r="B4" s="30"/>
      <c r="C4" s="30"/>
      <c r="D4" s="31"/>
      <c r="E4" s="31"/>
      <c r="F4" s="31"/>
      <c r="H4" s="382" t="s">
        <v>343</v>
      </c>
      <c r="I4" s="382"/>
      <c r="J4" s="285" t="s">
        <v>344</v>
      </c>
      <c r="K4" s="286"/>
      <c r="L4" s="286"/>
      <c r="M4" s="286"/>
      <c r="N4" s="286"/>
      <c r="O4" s="287"/>
    </row>
    <row r="5" spans="1:18" s="32" customFormat="1" ht="15" thickBot="1" x14ac:dyDescent="0.2">
      <c r="B5" s="30"/>
      <c r="C5" s="30"/>
      <c r="D5" s="31"/>
      <c r="E5" s="31"/>
      <c r="F5" s="31"/>
      <c r="H5" s="382"/>
      <c r="I5" s="382"/>
      <c r="J5" s="55"/>
      <c r="K5" s="55"/>
      <c r="L5" s="55"/>
      <c r="M5" s="55"/>
      <c r="N5" s="55"/>
      <c r="O5" s="55"/>
    </row>
    <row r="6" spans="1:18" ht="25.15" customHeight="1" thickBot="1" x14ac:dyDescent="0.2">
      <c r="A6" s="33" t="s">
        <v>272</v>
      </c>
      <c r="B6" s="33"/>
      <c r="C6" s="33"/>
      <c r="D6" s="33"/>
      <c r="E6" s="283" t="s">
        <v>384</v>
      </c>
      <c r="F6" s="284"/>
      <c r="G6" s="33"/>
      <c r="H6" s="33"/>
      <c r="I6" s="33"/>
      <c r="J6" s="33"/>
      <c r="K6" s="33"/>
      <c r="N6" s="33"/>
      <c r="O6" s="33"/>
      <c r="P6" s="34"/>
    </row>
    <row r="7" spans="1:18" ht="10.15" customHeight="1" thickBot="1" x14ac:dyDescent="0.2">
      <c r="A7" s="36"/>
      <c r="B7" s="36"/>
      <c r="C7" s="36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4"/>
    </row>
    <row r="8" spans="1:18" s="39" customFormat="1" ht="30" customHeight="1" thickBot="1" x14ac:dyDescent="0.25">
      <c r="A8" s="327" t="s">
        <v>42</v>
      </c>
      <c r="B8" s="329" t="s">
        <v>263</v>
      </c>
      <c r="C8" s="330"/>
      <c r="D8" s="232"/>
      <c r="E8" s="233"/>
      <c r="F8" s="233"/>
      <c r="G8" s="234"/>
      <c r="H8" s="234"/>
      <c r="I8" s="234"/>
      <c r="J8" s="234"/>
      <c r="K8" s="234"/>
      <c r="L8" s="234"/>
      <c r="M8" s="234"/>
      <c r="N8" s="235"/>
      <c r="O8" s="34"/>
      <c r="P8" s="34"/>
      <c r="Q8" s="34"/>
    </row>
    <row r="9" spans="1:18" s="39" customFormat="1" ht="30" customHeight="1" thickBot="1" x14ac:dyDescent="0.25">
      <c r="A9" s="328"/>
      <c r="B9" s="331" t="s">
        <v>264</v>
      </c>
      <c r="C9" s="332"/>
      <c r="D9" s="245"/>
      <c r="E9" s="233"/>
      <c r="F9" s="233"/>
      <c r="G9" s="234"/>
      <c r="H9" s="234"/>
      <c r="I9" s="234"/>
      <c r="J9" s="234"/>
      <c r="K9" s="234"/>
      <c r="L9" s="234"/>
      <c r="M9" s="231"/>
      <c r="N9" s="246"/>
      <c r="O9" s="34"/>
      <c r="P9" s="34"/>
      <c r="Q9" s="34"/>
    </row>
    <row r="10" spans="1:18" s="39" customFormat="1" ht="18" customHeight="1" thickBot="1" x14ac:dyDescent="0.25">
      <c r="A10" s="196"/>
      <c r="B10" s="38"/>
      <c r="C10" s="38"/>
      <c r="D10" s="38"/>
      <c r="E10" s="38"/>
      <c r="F10" s="188"/>
      <c r="G10" s="188"/>
      <c r="H10" s="188"/>
      <c r="I10" s="188"/>
      <c r="J10" s="188"/>
      <c r="K10" s="188"/>
      <c r="L10" s="189"/>
      <c r="M10" s="38"/>
      <c r="N10" s="38"/>
      <c r="O10" s="38"/>
      <c r="P10" s="38"/>
      <c r="Q10" s="34"/>
      <c r="R10" s="34"/>
    </row>
    <row r="11" spans="1:18" s="39" customFormat="1" ht="21" customHeight="1" x14ac:dyDescent="0.2">
      <c r="A11" s="218" t="s">
        <v>389</v>
      </c>
      <c r="B11" s="219" t="s">
        <v>390</v>
      </c>
      <c r="C11" s="210"/>
      <c r="D11" s="210"/>
      <c r="E11" s="210"/>
      <c r="F11" s="210"/>
      <c r="G11" s="210"/>
      <c r="H11" s="211"/>
      <c r="I11" s="212"/>
      <c r="J11" s="272" t="s">
        <v>356</v>
      </c>
      <c r="K11" s="272"/>
      <c r="L11" s="273" t="s">
        <v>357</v>
      </c>
      <c r="M11" s="217"/>
      <c r="N11" s="217"/>
      <c r="O11" s="217"/>
      <c r="P11" s="38"/>
      <c r="Q11" s="34"/>
      <c r="R11" s="34"/>
    </row>
    <row r="12" spans="1:18" s="39" customFormat="1" ht="21" x14ac:dyDescent="0.2">
      <c r="A12" s="220"/>
      <c r="B12" s="217" t="s">
        <v>351</v>
      </c>
      <c r="C12" s="212"/>
      <c r="D12" s="212"/>
      <c r="E12" s="212"/>
      <c r="F12" s="212"/>
      <c r="G12" s="212"/>
      <c r="H12" s="213"/>
      <c r="I12" s="212"/>
      <c r="J12" s="274"/>
      <c r="K12" s="274"/>
      <c r="L12" s="273" t="s">
        <v>378</v>
      </c>
      <c r="M12" s="217"/>
      <c r="N12" s="217"/>
      <c r="O12" s="217"/>
      <c r="P12" s="38"/>
      <c r="Q12" s="34"/>
      <c r="R12" s="34"/>
    </row>
    <row r="13" spans="1:18" s="39" customFormat="1" ht="21" x14ac:dyDescent="0.2">
      <c r="A13" s="220"/>
      <c r="B13" s="217" t="s">
        <v>353</v>
      </c>
      <c r="C13" s="212"/>
      <c r="D13" s="212"/>
      <c r="E13" s="212"/>
      <c r="F13" s="212"/>
      <c r="G13" s="212"/>
      <c r="H13" s="213"/>
      <c r="I13" s="212"/>
      <c r="J13" s="274"/>
      <c r="K13" s="274"/>
      <c r="L13" s="273" t="s">
        <v>379</v>
      </c>
      <c r="M13" s="217"/>
      <c r="N13" s="217"/>
      <c r="O13" s="217"/>
      <c r="P13" s="38"/>
      <c r="Q13" s="34"/>
      <c r="R13" s="34"/>
    </row>
    <row r="14" spans="1:18" s="39" customFormat="1" ht="21.75" thickBot="1" x14ac:dyDescent="0.25">
      <c r="A14" s="216"/>
      <c r="B14" s="221" t="s">
        <v>352</v>
      </c>
      <c r="C14" s="214"/>
      <c r="D14" s="214"/>
      <c r="E14" s="214"/>
      <c r="F14" s="214"/>
      <c r="G14" s="214"/>
      <c r="H14" s="215"/>
      <c r="I14" s="212"/>
      <c r="J14" s="212"/>
      <c r="K14" s="212"/>
      <c r="L14" s="217"/>
      <c r="M14" s="217"/>
      <c r="N14" s="217"/>
      <c r="O14" s="217"/>
      <c r="P14" s="38"/>
      <c r="Q14" s="34"/>
      <c r="R14" s="34"/>
    </row>
    <row r="15" spans="1:18" s="40" customFormat="1" ht="21" x14ac:dyDescent="0.15">
      <c r="A15" s="40" t="s">
        <v>47</v>
      </c>
      <c r="B15" s="40" t="s" ph="1">
        <v>48</v>
      </c>
      <c r="C15" s="40" t="s" ph="1">
        <v>49</v>
      </c>
      <c r="D15" s="43" t="s">
        <v>50</v>
      </c>
      <c r="E15" s="40" t="s">
        <v>51</v>
      </c>
      <c r="F15" s="41" t="s">
        <v>52</v>
      </c>
      <c r="G15" s="42" t="s">
        <v>53</v>
      </c>
      <c r="H15" s="40" t="s">
        <v>54</v>
      </c>
      <c r="I15" s="40" t="s">
        <v>369</v>
      </c>
      <c r="J15" s="43" t="s">
        <v>55</v>
      </c>
      <c r="K15" s="43" t="s">
        <v>56</v>
      </c>
      <c r="L15" s="40" t="s">
        <v>43</v>
      </c>
      <c r="M15" s="40" t="s">
        <v>44</v>
      </c>
      <c r="N15" s="40" t="s">
        <v>45</v>
      </c>
      <c r="O15" s="40" t="s">
        <v>46</v>
      </c>
      <c r="P15" s="40" t="s">
        <v>57</v>
      </c>
      <c r="Q15" s="40" t="s">
        <v>194</v>
      </c>
    </row>
    <row r="16" spans="1:18" s="44" customFormat="1" ht="22.5" thickBot="1" x14ac:dyDescent="0.25">
      <c r="A16" s="40">
        <v>1</v>
      </c>
      <c r="B16" s="40" ph="1">
        <v>2</v>
      </c>
      <c r="C16" s="40" ph="1">
        <v>3</v>
      </c>
      <c r="D16" s="40" ph="1">
        <v>4</v>
      </c>
      <c r="E16" s="40" ph="1">
        <v>5</v>
      </c>
      <c r="F16" s="40" ph="1">
        <v>6</v>
      </c>
      <c r="G16" s="40" ph="1">
        <v>7</v>
      </c>
      <c r="H16" s="40" ph="1">
        <v>8</v>
      </c>
      <c r="I16" s="40" ph="1">
        <v>9</v>
      </c>
      <c r="J16" s="40" ph="1">
        <v>10</v>
      </c>
      <c r="K16" s="40" ph="1">
        <v>11</v>
      </c>
      <c r="L16" s="40" ph="1">
        <v>12</v>
      </c>
      <c r="M16" s="40" ph="1">
        <v>13</v>
      </c>
      <c r="N16" s="40" ph="1">
        <v>14</v>
      </c>
      <c r="O16" s="40" ph="1">
        <v>15</v>
      </c>
      <c r="P16" s="40" ph="1">
        <v>16</v>
      </c>
      <c r="Q16" s="40" ph="1">
        <v>17</v>
      </c>
    </row>
    <row r="17" spans="1:17" ht="13.9" customHeight="1" x14ac:dyDescent="0.15">
      <c r="A17" s="333" t="s">
        <v>30</v>
      </c>
      <c r="B17" s="336" t="s">
        <v>37</v>
      </c>
      <c r="C17" s="337"/>
      <c r="D17" s="348" t="s">
        <v>365</v>
      </c>
      <c r="E17" s="364"/>
      <c r="F17" s="200" t="s">
        <v>192</v>
      </c>
      <c r="G17" s="201" t="s">
        <v>278</v>
      </c>
      <c r="H17" s="342" t="s">
        <v>366</v>
      </c>
      <c r="I17" s="343"/>
      <c r="J17" s="344"/>
      <c r="K17" s="223"/>
      <c r="L17" s="345"/>
      <c r="M17" s="348" t="s">
        <v>377</v>
      </c>
      <c r="N17" s="349"/>
      <c r="O17" s="349"/>
      <c r="P17" s="349"/>
      <c r="Q17" s="350"/>
    </row>
    <row r="18" spans="1:17" ht="13.9" customHeight="1" x14ac:dyDescent="0.15">
      <c r="A18" s="334"/>
      <c r="B18" s="338"/>
      <c r="C18" s="339"/>
      <c r="D18" s="365"/>
      <c r="E18" s="366"/>
      <c r="F18" s="202"/>
      <c r="G18" s="203"/>
      <c r="H18" s="224" t="s">
        <v>368</v>
      </c>
      <c r="I18" s="224"/>
      <c r="J18" s="225" t="s">
        <v>32</v>
      </c>
      <c r="K18" s="227"/>
      <c r="L18" s="346"/>
      <c r="M18" s="351"/>
      <c r="N18" s="352"/>
      <c r="O18" s="352"/>
      <c r="P18" s="352"/>
      <c r="Q18" s="353"/>
    </row>
    <row r="19" spans="1:17" ht="15.6" customHeight="1" x14ac:dyDescent="0.15">
      <c r="A19" s="335"/>
      <c r="B19" s="340"/>
      <c r="C19" s="341"/>
      <c r="D19" s="367"/>
      <c r="E19" s="368"/>
      <c r="F19" s="204" t="s">
        <v>191</v>
      </c>
      <c r="G19" s="205" t="s">
        <v>193</v>
      </c>
      <c r="H19" s="392">
        <f>D2-1</f>
        <v>2024</v>
      </c>
      <c r="I19" s="393"/>
      <c r="J19" s="393">
        <v>2023</v>
      </c>
      <c r="K19" s="393"/>
      <c r="L19" s="347"/>
      <c r="M19" s="354"/>
      <c r="N19" s="355"/>
      <c r="O19" s="355"/>
      <c r="P19" s="355"/>
      <c r="Q19" s="356"/>
    </row>
    <row r="20" spans="1:17" ht="21.75" thickBot="1" x14ac:dyDescent="0.2">
      <c r="A20" s="208" t="s">
        <v>350</v>
      </c>
      <c r="B20" s="357" t="s">
        <v>33</v>
      </c>
      <c r="C20" s="358"/>
      <c r="D20" s="359" t="s">
        <v>35</v>
      </c>
      <c r="E20" s="360"/>
      <c r="F20" s="242" t="s">
        <v>34</v>
      </c>
      <c r="G20" s="241" ph="1">
        <v>1952</v>
      </c>
      <c r="H20" s="243" t="s">
        <v>359</v>
      </c>
      <c r="I20" s="243"/>
      <c r="J20" s="241" t="s">
        <v>361</v>
      </c>
      <c r="K20" s="242"/>
      <c r="L20" s="244"/>
      <c r="M20" s="361" t="s">
        <v>380</v>
      </c>
      <c r="N20" s="362"/>
      <c r="O20" s="362"/>
      <c r="P20" s="362"/>
      <c r="Q20" s="363"/>
    </row>
    <row r="21" spans="1:17" s="39" customFormat="1" ht="43.9" customHeight="1" x14ac:dyDescent="0.2">
      <c r="A21" s="209">
        <v>1</v>
      </c>
      <c r="B21" s="369"/>
      <c r="C21" s="370"/>
      <c r="D21" s="371"/>
      <c r="E21" s="372"/>
      <c r="F21" s="253"/>
      <c r="G21" s="254"/>
      <c r="H21" s="253"/>
      <c r="I21" s="253"/>
      <c r="J21" s="253"/>
      <c r="K21" s="253"/>
      <c r="L21" s="255"/>
      <c r="M21" s="373"/>
      <c r="N21" s="374"/>
      <c r="O21" s="374"/>
      <c r="P21" s="374"/>
      <c r="Q21" s="375"/>
    </row>
    <row r="22" spans="1:17" s="39" customFormat="1" ht="43.9" customHeight="1" x14ac:dyDescent="0.2">
      <c r="A22" s="209">
        <f>A21+1</f>
        <v>2</v>
      </c>
      <c r="B22" s="369"/>
      <c r="C22" s="370"/>
      <c r="D22" s="371"/>
      <c r="E22" s="372"/>
      <c r="F22" s="253"/>
      <c r="G22" s="254"/>
      <c r="H22" s="253"/>
      <c r="I22" s="253"/>
      <c r="J22" s="253"/>
      <c r="K22" s="253"/>
      <c r="L22" s="255"/>
      <c r="M22" s="376"/>
      <c r="N22" s="377"/>
      <c r="O22" s="377"/>
      <c r="P22" s="377"/>
      <c r="Q22" s="378"/>
    </row>
    <row r="23" spans="1:17" s="39" customFormat="1" ht="43.9" customHeight="1" x14ac:dyDescent="0.2">
      <c r="A23" s="209">
        <f t="shared" ref="A23:A35" si="0">A22+1</f>
        <v>3</v>
      </c>
      <c r="B23" s="369"/>
      <c r="C23" s="370"/>
      <c r="D23" s="371"/>
      <c r="E23" s="372"/>
      <c r="F23" s="253"/>
      <c r="G23" s="254"/>
      <c r="H23" s="253"/>
      <c r="I23" s="253"/>
      <c r="J23" s="253"/>
      <c r="K23" s="253"/>
      <c r="L23" s="255"/>
      <c r="M23" s="376"/>
      <c r="N23" s="377"/>
      <c r="O23" s="377"/>
      <c r="P23" s="377"/>
      <c r="Q23" s="378"/>
    </row>
    <row r="24" spans="1:17" s="39" customFormat="1" ht="43.9" customHeight="1" x14ac:dyDescent="0.2">
      <c r="A24" s="209">
        <f t="shared" si="0"/>
        <v>4</v>
      </c>
      <c r="B24" s="369"/>
      <c r="C24" s="370"/>
      <c r="D24" s="371"/>
      <c r="E24" s="372"/>
      <c r="F24" s="253"/>
      <c r="G24" s="254"/>
      <c r="H24" s="253"/>
      <c r="I24" s="253"/>
      <c r="J24" s="253"/>
      <c r="K24" s="253"/>
      <c r="L24" s="255"/>
      <c r="M24" s="376"/>
      <c r="N24" s="377"/>
      <c r="O24" s="377"/>
      <c r="P24" s="377"/>
      <c r="Q24" s="378"/>
    </row>
    <row r="25" spans="1:17" s="39" customFormat="1" ht="43.9" customHeight="1" x14ac:dyDescent="0.2">
      <c r="A25" s="209">
        <f t="shared" si="0"/>
        <v>5</v>
      </c>
      <c r="B25" s="369"/>
      <c r="C25" s="370"/>
      <c r="D25" s="371"/>
      <c r="E25" s="372"/>
      <c r="F25" s="253"/>
      <c r="G25" s="254"/>
      <c r="H25" s="253"/>
      <c r="I25" s="253"/>
      <c r="J25" s="253"/>
      <c r="K25" s="253"/>
      <c r="L25" s="255"/>
      <c r="M25" s="376"/>
      <c r="N25" s="377"/>
      <c r="O25" s="377"/>
      <c r="P25" s="377"/>
      <c r="Q25" s="378"/>
    </row>
    <row r="26" spans="1:17" s="39" customFormat="1" ht="43.9" customHeight="1" x14ac:dyDescent="0.2">
      <c r="A26" s="209">
        <f t="shared" si="0"/>
        <v>6</v>
      </c>
      <c r="B26" s="369"/>
      <c r="C26" s="370"/>
      <c r="D26" s="371"/>
      <c r="E26" s="372"/>
      <c r="F26" s="253"/>
      <c r="G26" s="254"/>
      <c r="H26" s="253"/>
      <c r="I26" s="253"/>
      <c r="J26" s="253"/>
      <c r="K26" s="253"/>
      <c r="L26" s="255"/>
      <c r="M26" s="376"/>
      <c r="N26" s="377"/>
      <c r="O26" s="377"/>
      <c r="P26" s="377"/>
      <c r="Q26" s="378"/>
    </row>
    <row r="27" spans="1:17" s="39" customFormat="1" ht="43.9" customHeight="1" x14ac:dyDescent="0.2">
      <c r="A27" s="209">
        <f t="shared" si="0"/>
        <v>7</v>
      </c>
      <c r="B27" s="369"/>
      <c r="C27" s="370"/>
      <c r="D27" s="371"/>
      <c r="E27" s="372"/>
      <c r="F27" s="253"/>
      <c r="G27" s="254"/>
      <c r="H27" s="253"/>
      <c r="I27" s="253"/>
      <c r="J27" s="253"/>
      <c r="K27" s="253"/>
      <c r="L27" s="255"/>
      <c r="M27" s="376"/>
      <c r="N27" s="377"/>
      <c r="O27" s="377"/>
      <c r="P27" s="377"/>
      <c r="Q27" s="378"/>
    </row>
    <row r="28" spans="1:17" s="39" customFormat="1" ht="43.9" customHeight="1" x14ac:dyDescent="0.2">
      <c r="A28" s="209">
        <f t="shared" si="0"/>
        <v>8</v>
      </c>
      <c r="B28" s="369"/>
      <c r="C28" s="370"/>
      <c r="D28" s="371"/>
      <c r="E28" s="372"/>
      <c r="F28" s="253"/>
      <c r="G28" s="254"/>
      <c r="H28" s="253"/>
      <c r="I28" s="253"/>
      <c r="J28" s="253"/>
      <c r="K28" s="253"/>
      <c r="L28" s="255"/>
      <c r="M28" s="376"/>
      <c r="N28" s="377"/>
      <c r="O28" s="377"/>
      <c r="P28" s="377"/>
      <c r="Q28" s="378"/>
    </row>
    <row r="29" spans="1:17" s="39" customFormat="1" ht="43.9" customHeight="1" x14ac:dyDescent="0.2">
      <c r="A29" s="209">
        <f t="shared" si="0"/>
        <v>9</v>
      </c>
      <c r="B29" s="369"/>
      <c r="C29" s="370"/>
      <c r="D29" s="371"/>
      <c r="E29" s="372"/>
      <c r="F29" s="253"/>
      <c r="G29" s="254"/>
      <c r="H29" s="253"/>
      <c r="I29" s="253"/>
      <c r="J29" s="253"/>
      <c r="K29" s="253"/>
      <c r="L29" s="255"/>
      <c r="M29" s="376"/>
      <c r="N29" s="377"/>
      <c r="O29" s="377"/>
      <c r="P29" s="377"/>
      <c r="Q29" s="378"/>
    </row>
    <row r="30" spans="1:17" s="39" customFormat="1" ht="43.9" customHeight="1" x14ac:dyDescent="0.2">
      <c r="A30" s="209">
        <f t="shared" si="0"/>
        <v>10</v>
      </c>
      <c r="B30" s="369"/>
      <c r="C30" s="370"/>
      <c r="D30" s="371"/>
      <c r="E30" s="372"/>
      <c r="F30" s="253"/>
      <c r="G30" s="254"/>
      <c r="H30" s="253"/>
      <c r="I30" s="253"/>
      <c r="J30" s="253"/>
      <c r="K30" s="253"/>
      <c r="L30" s="255"/>
      <c r="M30" s="376"/>
      <c r="N30" s="377"/>
      <c r="O30" s="377"/>
      <c r="P30" s="377"/>
      <c r="Q30" s="378"/>
    </row>
    <row r="31" spans="1:17" s="39" customFormat="1" ht="43.9" customHeight="1" x14ac:dyDescent="0.2">
      <c r="A31" s="209">
        <f t="shared" si="0"/>
        <v>11</v>
      </c>
      <c r="B31" s="369"/>
      <c r="C31" s="370"/>
      <c r="D31" s="371"/>
      <c r="E31" s="372"/>
      <c r="F31" s="253"/>
      <c r="G31" s="254"/>
      <c r="H31" s="253"/>
      <c r="I31" s="253"/>
      <c r="J31" s="253"/>
      <c r="K31" s="253"/>
      <c r="L31" s="255"/>
      <c r="M31" s="376"/>
      <c r="N31" s="377"/>
      <c r="O31" s="377"/>
      <c r="P31" s="377"/>
      <c r="Q31" s="378"/>
    </row>
    <row r="32" spans="1:17" s="39" customFormat="1" ht="43.9" customHeight="1" x14ac:dyDescent="0.2">
      <c r="A32" s="209">
        <f t="shared" si="0"/>
        <v>12</v>
      </c>
      <c r="B32" s="369"/>
      <c r="C32" s="370"/>
      <c r="D32" s="371"/>
      <c r="E32" s="372"/>
      <c r="F32" s="253"/>
      <c r="G32" s="254"/>
      <c r="H32" s="253"/>
      <c r="I32" s="253"/>
      <c r="J32" s="253"/>
      <c r="K32" s="253"/>
      <c r="L32" s="255"/>
      <c r="M32" s="376"/>
      <c r="N32" s="377"/>
      <c r="O32" s="377"/>
      <c r="P32" s="377"/>
      <c r="Q32" s="378"/>
    </row>
    <row r="33" spans="1:18" s="39" customFormat="1" ht="43.9" customHeight="1" x14ac:dyDescent="0.2">
      <c r="A33" s="209">
        <f t="shared" si="0"/>
        <v>13</v>
      </c>
      <c r="B33" s="369"/>
      <c r="C33" s="370"/>
      <c r="D33" s="371"/>
      <c r="E33" s="372"/>
      <c r="F33" s="253"/>
      <c r="G33" s="254"/>
      <c r="H33" s="253"/>
      <c r="I33" s="253"/>
      <c r="J33" s="253"/>
      <c r="K33" s="253"/>
      <c r="L33" s="255"/>
      <c r="M33" s="376"/>
      <c r="N33" s="377"/>
      <c r="O33" s="377"/>
      <c r="P33" s="377"/>
      <c r="Q33" s="378"/>
    </row>
    <row r="34" spans="1:18" s="39" customFormat="1" ht="43.9" customHeight="1" x14ac:dyDescent="0.2">
      <c r="A34" s="209">
        <f t="shared" si="0"/>
        <v>14</v>
      </c>
      <c r="B34" s="369"/>
      <c r="C34" s="370"/>
      <c r="D34" s="371"/>
      <c r="E34" s="372"/>
      <c r="F34" s="253"/>
      <c r="G34" s="254"/>
      <c r="H34" s="253"/>
      <c r="I34" s="253"/>
      <c r="J34" s="253"/>
      <c r="K34" s="253"/>
      <c r="L34" s="255"/>
      <c r="M34" s="376"/>
      <c r="N34" s="377"/>
      <c r="O34" s="377"/>
      <c r="P34" s="377"/>
      <c r="Q34" s="378"/>
    </row>
    <row r="35" spans="1:18" s="39" customFormat="1" ht="43.9" customHeight="1" x14ac:dyDescent="0.2">
      <c r="A35" s="209">
        <f t="shared" si="0"/>
        <v>15</v>
      </c>
      <c r="B35" s="369"/>
      <c r="C35" s="370"/>
      <c r="D35" s="371"/>
      <c r="E35" s="372"/>
      <c r="F35" s="253"/>
      <c r="G35" s="254"/>
      <c r="H35" s="253"/>
      <c r="I35" s="253"/>
      <c r="J35" s="253"/>
      <c r="K35" s="253"/>
      <c r="L35" s="255"/>
      <c r="M35" s="376"/>
      <c r="N35" s="377"/>
      <c r="O35" s="377"/>
      <c r="P35" s="377"/>
      <c r="Q35" s="378"/>
    </row>
    <row r="36" spans="1:18" s="39" customFormat="1" ht="43.9" customHeight="1" x14ac:dyDescent="0.2">
      <c r="A36" s="209">
        <f>A35+1</f>
        <v>16</v>
      </c>
      <c r="B36" s="369"/>
      <c r="C36" s="370"/>
      <c r="D36" s="371"/>
      <c r="E36" s="372"/>
      <c r="F36" s="253"/>
      <c r="G36" s="254"/>
      <c r="H36" s="253"/>
      <c r="I36" s="253"/>
      <c r="J36" s="253"/>
      <c r="K36" s="253"/>
      <c r="L36" s="255"/>
      <c r="M36" s="376"/>
      <c r="N36" s="377"/>
      <c r="O36" s="377"/>
      <c r="P36" s="377"/>
      <c r="Q36" s="378"/>
    </row>
    <row r="37" spans="1:18" s="46" customFormat="1" ht="16.149999999999999" customHeight="1" x14ac:dyDescent="0.15">
      <c r="A37" s="28"/>
      <c r="B37" s="28" t="s">
        <v>217</v>
      </c>
      <c r="C37" s="28"/>
      <c r="D37" s="28"/>
      <c r="E37" s="28"/>
      <c r="F37" s="28"/>
      <c r="G37" s="28"/>
      <c r="H37" s="45"/>
      <c r="I37" s="45"/>
      <c r="J37" s="11"/>
      <c r="K37" s="11"/>
      <c r="L37" s="45"/>
      <c r="M37" s="11"/>
      <c r="N37" s="28"/>
      <c r="O37" s="11"/>
      <c r="P37" s="11"/>
    </row>
    <row r="38" spans="1:18" s="46" customFormat="1" ht="16.149999999999999" customHeight="1" x14ac:dyDescent="0.15">
      <c r="A38" s="27" t="s">
        <v>367</v>
      </c>
      <c r="B38" s="2" t="s">
        <v>279</v>
      </c>
      <c r="C38" s="2"/>
      <c r="E38" s="28"/>
      <c r="F38" s="28"/>
      <c r="G38" s="4"/>
      <c r="H38" s="45"/>
      <c r="I38" s="45"/>
      <c r="J38" s="47"/>
      <c r="K38" s="47"/>
      <c r="L38" s="45"/>
      <c r="M38" s="45"/>
      <c r="N38" s="47"/>
      <c r="O38" s="11"/>
    </row>
    <row r="39" spans="1:18" s="46" customFormat="1" ht="16.149999999999999" customHeight="1" x14ac:dyDescent="0.15">
      <c r="A39" s="27"/>
      <c r="B39" s="2" t="s">
        <v>349</v>
      </c>
      <c r="C39" s="2"/>
      <c r="E39" s="28"/>
      <c r="F39" s="28"/>
      <c r="G39" s="4"/>
      <c r="H39" s="45"/>
      <c r="I39" s="45"/>
      <c r="J39" s="47"/>
      <c r="K39" s="47"/>
      <c r="L39" s="45"/>
      <c r="M39" s="45"/>
      <c r="N39" s="47"/>
      <c r="O39" s="11"/>
    </row>
    <row r="40" spans="1:18" s="7" customFormat="1" ht="16.149999999999999" customHeight="1" x14ac:dyDescent="0.15">
      <c r="A40" s="2"/>
      <c r="B40" s="2" t="s">
        <v>280</v>
      </c>
      <c r="C40" s="2"/>
      <c r="D40" s="2"/>
      <c r="E40" s="2"/>
      <c r="F40" s="3"/>
      <c r="G40" s="4"/>
      <c r="H40" s="4"/>
      <c r="I40" s="4"/>
      <c r="J40" s="2"/>
      <c r="K40" s="2"/>
      <c r="L40" s="5"/>
      <c r="M40" s="4"/>
      <c r="N40" s="5"/>
      <c r="O40" s="6"/>
      <c r="P40" s="6"/>
      <c r="Q40" s="6"/>
      <c r="R40" s="6"/>
    </row>
    <row r="41" spans="1:18" s="7" customFormat="1" ht="16.149999999999999" customHeight="1" x14ac:dyDescent="0.15">
      <c r="A41" s="11"/>
      <c r="B41" s="48" ph="1"/>
      <c r="C41" s="48" ph="1"/>
      <c r="D41" s="12"/>
      <c r="E41" s="12"/>
      <c r="F41" s="12"/>
      <c r="G41" s="48"/>
      <c r="H41" s="12"/>
      <c r="I41" s="12"/>
      <c r="J41" s="12"/>
      <c r="K41" s="12"/>
      <c r="L41" s="12"/>
      <c r="M41" s="12"/>
      <c r="N41" s="12"/>
      <c r="O41" s="6"/>
      <c r="P41" s="6"/>
      <c r="Q41" s="6"/>
      <c r="R41" s="6"/>
    </row>
    <row r="42" spans="1:18" s="49" customFormat="1" x14ac:dyDescent="0.15">
      <c r="A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</row>
    <row r="43" spans="1:18" s="49" customFormat="1" ht="21" x14ac:dyDescent="0.15">
      <c r="A43" s="48"/>
      <c r="B43" s="48" ph="1"/>
      <c r="C43" s="48" ph="1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</row>
    <row r="44" spans="1:18" s="49" customFormat="1" ht="21" x14ac:dyDescent="0.15">
      <c r="A44" s="48"/>
      <c r="B44" s="48" ph="1"/>
      <c r="C44" s="48" ph="1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</row>
    <row r="45" spans="1:18" s="49" customFormat="1" ht="21" x14ac:dyDescent="0.15">
      <c r="A45" s="48"/>
      <c r="B45" s="48" ph="1"/>
      <c r="C45" s="48" ph="1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</row>
    <row r="46" spans="1:18" s="49" customFormat="1" ht="21" x14ac:dyDescent="0.15">
      <c r="A46" s="48"/>
      <c r="B46" s="48" ph="1"/>
      <c r="C46" s="48" ph="1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</row>
    <row r="47" spans="1:18" ht="21" x14ac:dyDescent="0.15">
      <c r="A47" s="48"/>
      <c r="B47" s="48" ph="1"/>
      <c r="C47" s="48" ph="1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</row>
    <row r="48" spans="1:18" ht="21" x14ac:dyDescent="0.15">
      <c r="A48" s="48"/>
      <c r="B48" s="48" ph="1"/>
      <c r="C48" s="48" ph="1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</row>
    <row r="49" spans="1:19" ht="21" x14ac:dyDescent="0.15">
      <c r="A49" s="48"/>
      <c r="B49" s="48" ph="1"/>
      <c r="C49" s="48" ph="1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</row>
    <row r="50" spans="1:19" s="49" customFormat="1" ht="21" x14ac:dyDescent="0.15">
      <c r="A50" s="48"/>
      <c r="B50" s="48" ph="1"/>
      <c r="C50" s="48" ph="1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</row>
    <row r="51" spans="1:19" s="49" customFormat="1" ht="21" x14ac:dyDescent="0.15">
      <c r="A51" s="48"/>
      <c r="B51" s="48" ph="1"/>
      <c r="C51" s="48" ph="1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</row>
    <row r="52" spans="1:19" s="49" customFormat="1" ht="21" x14ac:dyDescent="0.15">
      <c r="A52" s="48"/>
      <c r="B52" s="48" ph="1"/>
      <c r="C52" s="48" ph="1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</row>
    <row r="53" spans="1:19" s="49" customFormat="1" ht="21" x14ac:dyDescent="0.15">
      <c r="A53" s="48"/>
      <c r="B53" s="48" ph="1"/>
      <c r="C53" s="48" ph="1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</row>
    <row r="54" spans="1:19" s="49" customFormat="1" x14ac:dyDescent="0.15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</row>
    <row r="55" spans="1:19" ht="21" x14ac:dyDescent="0.15">
      <c r="A55" s="48"/>
      <c r="B55" s="48" ph="1"/>
      <c r="C55" s="48" ph="1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34"/>
      <c r="P55" s="34"/>
      <c r="Q55" s="34"/>
      <c r="R55" s="34"/>
      <c r="S55" s="34"/>
    </row>
    <row r="56" spans="1:19" s="49" customFormat="1" ht="21" x14ac:dyDescent="0.15">
      <c r="A56" s="48"/>
      <c r="B56" s="48" ph="1"/>
      <c r="C56" s="48" ph="1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</row>
    <row r="57" spans="1:19" s="49" customFormat="1" ht="21" x14ac:dyDescent="0.15">
      <c r="A57" s="48"/>
      <c r="B57" s="48" ph="1"/>
      <c r="C57" s="48" ph="1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</row>
    <row r="58" spans="1:19" s="49" customFormat="1" ht="21" x14ac:dyDescent="0.15">
      <c r="A58" s="48"/>
      <c r="B58" s="48" ph="1"/>
      <c r="C58" s="48" ph="1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</row>
    <row r="59" spans="1:19" s="49" customFormat="1" ht="21" x14ac:dyDescent="0.15">
      <c r="A59" s="48"/>
      <c r="B59" s="48" ph="1"/>
      <c r="C59" s="48" ph="1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</row>
    <row r="60" spans="1:19" s="49" customFormat="1" ht="21" x14ac:dyDescent="0.15">
      <c r="A60" s="48"/>
      <c r="B60" s="48" ph="1"/>
      <c r="C60" s="48" ph="1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</row>
    <row r="61" spans="1:19" s="49" customFormat="1" ht="21" x14ac:dyDescent="0.15">
      <c r="A61" s="48"/>
      <c r="B61" s="48" ph="1"/>
      <c r="C61" s="48" ph="1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</row>
    <row r="62" spans="1:19" s="49" customFormat="1" ht="21" x14ac:dyDescent="0.15">
      <c r="A62" s="48"/>
      <c r="B62" s="48" ph="1"/>
      <c r="C62" s="48" ph="1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</row>
    <row r="63" spans="1:19" s="49" customFormat="1" ht="21" x14ac:dyDescent="0.15">
      <c r="A63" s="48"/>
      <c r="B63" s="48" ph="1"/>
      <c r="C63" s="48" ph="1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</row>
    <row r="64" spans="1:19" s="49" customFormat="1" ht="21" x14ac:dyDescent="0.15">
      <c r="A64" s="48"/>
      <c r="B64" s="48" ph="1"/>
      <c r="C64" s="48" ph="1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</row>
    <row r="65" spans="1:19" s="49" customFormat="1" ht="21" x14ac:dyDescent="0.15">
      <c r="A65" s="48"/>
      <c r="B65" s="48" ph="1"/>
      <c r="C65" s="48" ph="1"/>
      <c r="D65" s="48"/>
      <c r="E65" s="48"/>
      <c r="F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</row>
    <row r="66" spans="1:19" s="49" customFormat="1" ht="21.75" x14ac:dyDescent="0.15">
      <c r="B66" s="49" ph="1"/>
      <c r="C66" s="49" ph="1"/>
    </row>
    <row r="67" spans="1:19" s="49" customFormat="1" ht="21.75" x14ac:dyDescent="0.15">
      <c r="B67" s="49" ph="1"/>
      <c r="C67" s="49" ph="1"/>
    </row>
    <row r="68" spans="1:19" s="49" customFormat="1" ht="21.75" x14ac:dyDescent="0.15">
      <c r="B68" s="49" ph="1"/>
      <c r="C68" s="49" ph="1"/>
    </row>
    <row r="69" spans="1:19" s="49" customFormat="1" ht="21.75" x14ac:dyDescent="0.15">
      <c r="B69" s="49" ph="1"/>
      <c r="C69" s="49" ph="1"/>
    </row>
    <row r="70" spans="1:19" s="49" customFormat="1" ht="21.75" x14ac:dyDescent="0.15">
      <c r="B70" s="49" ph="1"/>
      <c r="C70" s="49" ph="1"/>
    </row>
    <row r="71" spans="1:19" ht="21.75" x14ac:dyDescent="0.15">
      <c r="B71" s="49" ph="1"/>
      <c r="C71" s="49" ph="1"/>
    </row>
    <row r="72" spans="1:19" ht="21.75" x14ac:dyDescent="0.15">
      <c r="B72" s="49" ph="1"/>
      <c r="C72" s="49" ph="1"/>
    </row>
    <row r="73" spans="1:19" ht="21.75" x14ac:dyDescent="0.15">
      <c r="B73" s="49" ph="1"/>
      <c r="C73" s="49" ph="1"/>
    </row>
    <row r="74" spans="1:19" ht="21.75" x14ac:dyDescent="0.15">
      <c r="B74" s="49" ph="1"/>
      <c r="C74" s="49" ph="1"/>
    </row>
    <row r="75" spans="1:19" ht="21.75" x14ac:dyDescent="0.15">
      <c r="B75" s="49" ph="1"/>
      <c r="C75" s="49" ph="1"/>
    </row>
    <row r="76" spans="1:19" ht="21.75" x14ac:dyDescent="0.15">
      <c r="B76" s="49" ph="1"/>
      <c r="C76" s="49" ph="1"/>
    </row>
    <row r="77" spans="1:19" ht="21.75" x14ac:dyDescent="0.15">
      <c r="B77" s="49" ph="1"/>
      <c r="C77" s="49" ph="1"/>
    </row>
    <row r="78" spans="1:19" ht="21.75" x14ac:dyDescent="0.15">
      <c r="B78" s="49" ph="1"/>
      <c r="C78" s="49" ph="1"/>
    </row>
    <row r="79" spans="1:19" ht="21.75" x14ac:dyDescent="0.15">
      <c r="B79" s="49" ph="1"/>
      <c r="C79" s="49" ph="1"/>
    </row>
    <row r="80" spans="1:19" ht="21.75" x14ac:dyDescent="0.15">
      <c r="B80" s="49" ph="1"/>
      <c r="C80" s="49" ph="1"/>
    </row>
    <row r="81" spans="2:3" s="49" customFormat="1" ht="21.75" x14ac:dyDescent="0.15">
      <c r="B81" s="49" ph="1"/>
      <c r="C81" s="49" ph="1"/>
    </row>
    <row r="82" spans="2:3" s="49" customFormat="1" ht="21.75" x14ac:dyDescent="0.15">
      <c r="B82" s="49" ph="1"/>
      <c r="C82" s="49" ph="1"/>
    </row>
    <row r="83" spans="2:3" s="49" customFormat="1" ht="21.75" x14ac:dyDescent="0.15">
      <c r="B83" s="49" ph="1"/>
      <c r="C83" s="49" ph="1"/>
    </row>
    <row r="84" spans="2:3" s="49" customFormat="1" ht="21.75" x14ac:dyDescent="0.15">
      <c r="B84" s="49" ph="1"/>
      <c r="C84" s="49" ph="1"/>
    </row>
    <row r="85" spans="2:3" s="49" customFormat="1" ht="21.75" x14ac:dyDescent="0.15">
      <c r="B85" s="49" ph="1"/>
      <c r="C85" s="49" ph="1"/>
    </row>
    <row r="86" spans="2:3" s="49" customFormat="1" ht="21.75" x14ac:dyDescent="0.15">
      <c r="B86" s="49" ph="1"/>
      <c r="C86" s="49" ph="1"/>
    </row>
    <row r="87" spans="2:3" s="49" customFormat="1" ht="21.75" x14ac:dyDescent="0.15">
      <c r="B87" s="49" ph="1"/>
      <c r="C87" s="49" ph="1"/>
    </row>
    <row r="88" spans="2:3" s="49" customFormat="1" ht="21.75" x14ac:dyDescent="0.15">
      <c r="B88" s="49" ph="1"/>
      <c r="C88" s="49" ph="1"/>
    </row>
    <row r="89" spans="2:3" s="49" customFormat="1" ht="21.75" x14ac:dyDescent="0.15">
      <c r="B89" s="49" ph="1"/>
      <c r="C89" s="49" ph="1"/>
    </row>
    <row r="90" spans="2:3" s="49" customFormat="1" ht="21.75" x14ac:dyDescent="0.15">
      <c r="B90" s="49" ph="1"/>
      <c r="C90" s="49" ph="1"/>
    </row>
    <row r="91" spans="2:3" s="49" customFormat="1" ht="21.75" x14ac:dyDescent="0.15">
      <c r="B91" s="49" ph="1"/>
      <c r="C91" s="49" ph="1"/>
    </row>
    <row r="92" spans="2:3" s="49" customFormat="1" ht="21.75" x14ac:dyDescent="0.15">
      <c r="B92" s="49" ph="1"/>
      <c r="C92" s="49" ph="1"/>
    </row>
    <row r="93" spans="2:3" s="49" customFormat="1" ht="21.75" x14ac:dyDescent="0.15">
      <c r="B93" s="49" ph="1"/>
      <c r="C93" s="49" ph="1"/>
    </row>
    <row r="94" spans="2:3" s="49" customFormat="1" ht="21.75" x14ac:dyDescent="0.15">
      <c r="B94" s="49" ph="1"/>
      <c r="C94" s="49" ph="1"/>
    </row>
    <row r="95" spans="2:3" s="49" customFormat="1" ht="21.75" x14ac:dyDescent="0.15">
      <c r="B95" s="49" ph="1"/>
      <c r="C95" s="49" ph="1"/>
    </row>
    <row r="96" spans="2:3" s="49" customFormat="1" ht="21.75" x14ac:dyDescent="0.15">
      <c r="B96" s="49" ph="1"/>
      <c r="C96" s="49" ph="1"/>
    </row>
    <row r="97" spans="2:3" s="49" customFormat="1" ht="21.75" x14ac:dyDescent="0.15">
      <c r="B97" s="49" ph="1"/>
      <c r="C97" s="49" ph="1"/>
    </row>
    <row r="98" spans="2:3" s="49" customFormat="1" ht="21.75" x14ac:dyDescent="0.15">
      <c r="B98" s="49" ph="1"/>
      <c r="C98" s="49" ph="1"/>
    </row>
    <row r="99" spans="2:3" s="49" customFormat="1" ht="21.75" x14ac:dyDescent="0.15">
      <c r="B99" s="49" ph="1"/>
      <c r="C99" s="49" ph="1"/>
    </row>
    <row r="100" spans="2:3" s="49" customFormat="1" ht="21.75" x14ac:dyDescent="0.15">
      <c r="B100" s="49" ph="1"/>
      <c r="C100" s="49" ph="1"/>
    </row>
    <row r="101" spans="2:3" s="49" customFormat="1" ht="21.75" x14ac:dyDescent="0.15">
      <c r="B101" s="49" ph="1"/>
      <c r="C101" s="49" ph="1"/>
    </row>
    <row r="102" spans="2:3" s="49" customFormat="1" ht="21.75" x14ac:dyDescent="0.15">
      <c r="B102" s="49" ph="1"/>
      <c r="C102" s="49" ph="1"/>
    </row>
  </sheetData>
  <mergeCells count="67">
    <mergeCell ref="B35:C35"/>
    <mergeCell ref="D35:E35"/>
    <mergeCell ref="M35:Q35"/>
    <mergeCell ref="B36:C36"/>
    <mergeCell ref="D36:E36"/>
    <mergeCell ref="M36:Q36"/>
    <mergeCell ref="B33:C33"/>
    <mergeCell ref="D33:E33"/>
    <mergeCell ref="M33:Q33"/>
    <mergeCell ref="B34:C34"/>
    <mergeCell ref="D34:E34"/>
    <mergeCell ref="M34:Q34"/>
    <mergeCell ref="B31:C31"/>
    <mergeCell ref="D31:E31"/>
    <mergeCell ref="M31:Q31"/>
    <mergeCell ref="B32:C32"/>
    <mergeCell ref="D32:E32"/>
    <mergeCell ref="M32:Q32"/>
    <mergeCell ref="B29:C29"/>
    <mergeCell ref="D29:E29"/>
    <mergeCell ref="M29:Q29"/>
    <mergeCell ref="B30:C30"/>
    <mergeCell ref="D30:E30"/>
    <mergeCell ref="M30:Q30"/>
    <mergeCell ref="B27:C27"/>
    <mergeCell ref="D27:E27"/>
    <mergeCell ref="M27:Q27"/>
    <mergeCell ref="B28:C28"/>
    <mergeCell ref="D28:E28"/>
    <mergeCell ref="M28:Q28"/>
    <mergeCell ref="B25:C25"/>
    <mergeCell ref="D25:E25"/>
    <mergeCell ref="M25:Q25"/>
    <mergeCell ref="B26:C26"/>
    <mergeCell ref="D26:E26"/>
    <mergeCell ref="M26:Q26"/>
    <mergeCell ref="B23:C23"/>
    <mergeCell ref="D23:E23"/>
    <mergeCell ref="M23:Q23"/>
    <mergeCell ref="B24:C24"/>
    <mergeCell ref="D24:E24"/>
    <mergeCell ref="M24:Q24"/>
    <mergeCell ref="B21:C21"/>
    <mergeCell ref="D21:E21"/>
    <mergeCell ref="M21:Q21"/>
    <mergeCell ref="B22:C22"/>
    <mergeCell ref="D22:E22"/>
    <mergeCell ref="M22:Q22"/>
    <mergeCell ref="H17:J17"/>
    <mergeCell ref="L17:L19"/>
    <mergeCell ref="M17:Q19"/>
    <mergeCell ref="B20:C20"/>
    <mergeCell ref="D20:E20"/>
    <mergeCell ref="M20:Q20"/>
    <mergeCell ref="E6:F6"/>
    <mergeCell ref="A8:A9"/>
    <mergeCell ref="B8:C8"/>
    <mergeCell ref="B9:C9"/>
    <mergeCell ref="A17:A19"/>
    <mergeCell ref="B17:C19"/>
    <mergeCell ref="D17:E19"/>
    <mergeCell ref="B1:C1"/>
    <mergeCell ref="M1:O1"/>
    <mergeCell ref="M2:O2"/>
    <mergeCell ref="B3:E3"/>
    <mergeCell ref="M3:O3"/>
    <mergeCell ref="J4:O4"/>
  </mergeCells>
  <phoneticPr fontId="7"/>
  <dataValidations count="1">
    <dataValidation imeMode="hiragana" allowBlank="1" showInputMessage="1" showErrorMessage="1" sqref="D21:E36" xr:uid="{02DBA34D-0C0E-490C-B0C6-EA32C5A7840E}"/>
  </dataValidations>
  <pageMargins left="0.86614173228346458" right="0.47244094488188981" top="0.71" bottom="0.39370078740157483" header="0.23622047244094491" footer="0.19685039370078741"/>
  <pageSetup paperSize="9" scale="60" orientation="portrait" verticalDpi="300" r:id="rId1"/>
  <headerFooter alignWithMargins="0">
    <oddFooter>&amp;L&amp;8&amp;A&amp;C&amp;8 5／5&amp;R&amp;8&amp;F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戦績（会長杯）" error="戦績は、_x000a_優勝、準優、B4、B8_x000a_です。" xr:uid="{FB139189-8961-4711-A7B3-5C747FD5BF51}">
          <x14:formula1>
            <xm:f>LIST!$Z$5:$Z27</xm:f>
          </x14:formula1>
          <xm:sqref>H35:I36</xm:sqref>
        </x14:dataValidation>
        <x14:dataValidation type="list" allowBlank="1" showInputMessage="1" showErrorMessage="1" errorTitle="戦績（会長杯）" error="戦績は、_x000a_優勝、準優、B4、B8_x000a_です。" xr:uid="{4BC4F58A-A7B8-45A5-AFB4-9683F8C31921}">
          <x14:formula1>
            <xm:f>LIST!$Z$5:$Z9</xm:f>
          </x14:formula1>
          <xm:sqref>H21:I34</xm:sqref>
        </x14:dataValidation>
        <x14:dataValidation type="list" allowBlank="1" showInputMessage="1" showErrorMessage="1" errorTitle="戦績（会長杯）" error="戦績は、_x000a_優勝、準優、B4、B8_x000a_です。" xr:uid="{3D47CA0C-79B3-4E16-91C1-49521F2D770B}">
          <x14:formula1>
            <xm:f>LIST!$AB$5:$AB$9</xm:f>
          </x14:formula1>
          <xm:sqref>J21:L36</xm:sqref>
        </x14:dataValidation>
        <x14:dataValidation type="list" allowBlank="1" showInputMessage="1" showErrorMessage="1" errorTitle="会長杯級" error="会長杯級は、_x000a_A, B, C, なし_x000a_です。" xr:uid="{4D9E1451-6CE6-4B8C-A3E0-0A2C67835D9E}">
          <x14:formula1>
            <xm:f>LIST!$V$5:$V$9</xm:f>
          </x14:formula1>
          <xm:sqref>F21:F36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299FA-DD62-480C-B31A-C772543C0D11}">
  <sheetPr>
    <tabColor rgb="FFFF0000"/>
  </sheetPr>
  <dimension ref="A1:N60"/>
  <sheetViews>
    <sheetView zoomScale="130" zoomScaleNormal="130" workbookViewId="0">
      <selection activeCell="A3" sqref="A3:E3"/>
    </sheetView>
  </sheetViews>
  <sheetFormatPr defaultColWidth="9" defaultRowHeight="13.5" x14ac:dyDescent="0.15"/>
  <cols>
    <col min="1" max="11" width="6.625" style="50" customWidth="1"/>
    <col min="12" max="12" width="3.25" style="50" customWidth="1"/>
    <col min="13" max="16384" width="9" style="50"/>
  </cols>
  <sheetData>
    <row r="1" spans="1:14" ht="21.6" customHeight="1" thickBot="1" x14ac:dyDescent="0.2">
      <c r="A1" s="275">
        <f>D2-1969</f>
        <v>56</v>
      </c>
      <c r="B1" s="275"/>
      <c r="C1" s="30" t="s">
        <v>282</v>
      </c>
      <c r="D1" s="30"/>
      <c r="E1" s="30"/>
      <c r="F1" s="30"/>
      <c r="G1" s="145" t="s">
        <v>277</v>
      </c>
      <c r="H1" s="147" t="s">
        <v>6</v>
      </c>
      <c r="I1" s="148" t="s">
        <v>216</v>
      </c>
      <c r="J1" s="144"/>
      <c r="K1" s="144"/>
    </row>
    <row r="2" spans="1:14" ht="30" customHeight="1" thickBot="1" x14ac:dyDescent="0.2">
      <c r="A2" s="276" t="s">
        <v>283</v>
      </c>
      <c r="B2" s="276"/>
      <c r="C2" s="276"/>
      <c r="D2" s="160">
        <v>2025</v>
      </c>
      <c r="E2" s="30" t="s">
        <v>58</v>
      </c>
      <c r="F2" s="51"/>
      <c r="G2" s="256" t="s">
        <v>337</v>
      </c>
      <c r="H2" s="257">
        <v>10</v>
      </c>
      <c r="I2" s="277" t="s">
        <v>364</v>
      </c>
      <c r="J2" s="278"/>
      <c r="K2" s="279"/>
    </row>
    <row r="3" spans="1:14" ht="19.899999999999999" customHeight="1" thickBot="1" x14ac:dyDescent="0.2">
      <c r="A3" s="317" t="s">
        <v>375</v>
      </c>
      <c r="B3" s="317"/>
      <c r="C3" s="317"/>
      <c r="D3" s="317"/>
      <c r="E3" s="52"/>
      <c r="F3" s="190" t="s">
        <v>345</v>
      </c>
      <c r="G3" s="142" t="s">
        <v>16</v>
      </c>
      <c r="H3" s="143">
        <v>9</v>
      </c>
      <c r="I3" s="280" t="s">
        <v>15</v>
      </c>
      <c r="J3" s="281"/>
      <c r="K3" s="282"/>
    </row>
    <row r="4" spans="1:14" ht="19.899999999999999" customHeight="1" thickBot="1" x14ac:dyDescent="0.2">
      <c r="A4" s="107"/>
      <c r="B4" s="283" t="s">
        <v>308</v>
      </c>
      <c r="C4" s="284"/>
      <c r="D4" s="52"/>
      <c r="E4" s="53"/>
      <c r="F4" s="191" t="s">
        <v>343</v>
      </c>
      <c r="G4" s="285" t="s">
        <v>344</v>
      </c>
      <c r="H4" s="286"/>
      <c r="I4" s="286"/>
      <c r="J4" s="286"/>
      <c r="K4" s="287"/>
    </row>
    <row r="5" spans="1:14" ht="8.25" customHeight="1" thickBot="1" x14ac:dyDescent="0.2">
      <c r="A5" s="52"/>
      <c r="B5" s="52"/>
      <c r="C5" s="52"/>
      <c r="D5" s="52"/>
      <c r="E5" s="53"/>
      <c r="F5" s="54"/>
      <c r="G5" s="55"/>
      <c r="H5" s="56"/>
      <c r="I5" s="57"/>
      <c r="J5" s="57"/>
      <c r="K5" s="55"/>
    </row>
    <row r="6" spans="1:14" ht="30" customHeight="1" thickBot="1" x14ac:dyDescent="0.2">
      <c r="F6" s="58"/>
      <c r="G6" s="58" t="s">
        <v>25</v>
      </c>
      <c r="H6" s="259">
        <v>3</v>
      </c>
      <c r="I6" s="59" t="s">
        <v>29</v>
      </c>
      <c r="J6" s="258">
        <v>4</v>
      </c>
      <c r="K6" s="60" t="s">
        <v>28</v>
      </c>
      <c r="N6" s="53"/>
    </row>
    <row r="7" spans="1:14" s="63" customFormat="1" ht="30" customHeight="1" x14ac:dyDescent="0.15">
      <c r="A7" s="61" t="s">
        <v>298</v>
      </c>
      <c r="B7" s="62"/>
      <c r="C7" s="318" t="s">
        <v>338</v>
      </c>
      <c r="D7" s="319"/>
      <c r="E7" s="319"/>
      <c r="F7" s="320"/>
      <c r="G7" s="307" t="s">
        <v>210</v>
      </c>
      <c r="H7" s="308"/>
      <c r="I7" s="299" t="s">
        <v>339</v>
      </c>
      <c r="J7" s="300"/>
      <c r="K7" s="301"/>
    </row>
    <row r="8" spans="1:14" s="63" customFormat="1" ht="30" customHeight="1" thickBot="1" x14ac:dyDescent="0.2">
      <c r="A8" s="64"/>
      <c r="B8" s="65"/>
      <c r="C8" s="65"/>
      <c r="D8" s="65"/>
      <c r="E8" s="65"/>
      <c r="F8" s="199"/>
      <c r="G8" s="305" t="s">
        <v>211</v>
      </c>
      <c r="H8" s="306"/>
      <c r="I8" s="302" t="s">
        <v>340</v>
      </c>
      <c r="J8" s="303"/>
      <c r="K8" s="304"/>
      <c r="L8" s="197"/>
      <c r="M8" s="197"/>
    </row>
    <row r="9" spans="1:14" ht="8.25" customHeight="1" x14ac:dyDescent="0.15">
      <c r="F9" s="53"/>
      <c r="G9" s="53"/>
      <c r="H9" s="53"/>
      <c r="I9" s="53"/>
      <c r="J9" s="53"/>
      <c r="K9" s="53" t="s">
        <v>348</v>
      </c>
      <c r="L9" s="53"/>
      <c r="M9" s="53"/>
    </row>
    <row r="10" spans="1:14" s="67" customFormat="1" ht="14.25" x14ac:dyDescent="0.15">
      <c r="A10" s="66" t="s">
        <v>274</v>
      </c>
      <c r="B10" s="50"/>
      <c r="C10" s="50"/>
      <c r="D10" s="50"/>
      <c r="E10" s="50"/>
      <c r="F10" s="53"/>
      <c r="G10" s="53"/>
      <c r="H10" s="53"/>
      <c r="I10" s="53"/>
      <c r="J10" s="53"/>
      <c r="K10" s="53"/>
      <c r="L10" s="198"/>
      <c r="M10" s="198"/>
    </row>
    <row r="11" spans="1:14" s="67" customFormat="1" ht="29.25" thickBot="1" x14ac:dyDescent="0.2">
      <c r="A11" s="68"/>
      <c r="B11" s="69" t="s">
        <v>207</v>
      </c>
      <c r="C11" s="70" t="s">
        <v>208</v>
      </c>
      <c r="D11" s="71" t="s">
        <v>209</v>
      </c>
      <c r="E11" s="248"/>
      <c r="F11" s="247"/>
      <c r="G11" s="247"/>
      <c r="H11" s="247"/>
      <c r="I11" s="247"/>
      <c r="J11" s="249"/>
      <c r="K11" s="72" t="s">
        <v>7</v>
      </c>
      <c r="L11" s="198"/>
      <c r="M11" s="198"/>
    </row>
    <row r="12" spans="1:14" s="67" customFormat="1" ht="30" customHeight="1" x14ac:dyDescent="0.15">
      <c r="A12" s="73" t="s">
        <v>8</v>
      </c>
      <c r="B12" s="260">
        <v>1</v>
      </c>
      <c r="C12" s="261">
        <v>1</v>
      </c>
      <c r="D12" s="262">
        <v>1</v>
      </c>
      <c r="E12" s="53"/>
      <c r="F12" s="53"/>
      <c r="G12" s="53"/>
      <c r="H12" s="53"/>
      <c r="I12" s="53"/>
      <c r="J12" s="53"/>
      <c r="K12" s="251">
        <f>IF(SUM(B12:D12)=0,"",SUM(B12:D12))</f>
        <v>3</v>
      </c>
    </row>
    <row r="13" spans="1:14" s="67" customFormat="1" ht="30" customHeight="1" thickBot="1" x14ac:dyDescent="0.2">
      <c r="A13" s="75" t="s">
        <v>9</v>
      </c>
      <c r="B13" s="263">
        <v>1</v>
      </c>
      <c r="C13" s="264">
        <v>1</v>
      </c>
      <c r="D13" s="265">
        <v>1</v>
      </c>
      <c r="E13" s="76"/>
      <c r="F13" s="76"/>
      <c r="G13" s="76"/>
      <c r="H13" s="76"/>
      <c r="I13" s="76"/>
      <c r="J13" s="77"/>
      <c r="K13" s="250">
        <f>IF(SUM(B13:D13)=0,"",SUM(B13:D13))</f>
        <v>3</v>
      </c>
    </row>
    <row r="14" spans="1:14" s="67" customFormat="1" ht="15.75" thickTop="1" thickBot="1" x14ac:dyDescent="0.2">
      <c r="A14" s="50"/>
      <c r="B14" s="50"/>
      <c r="C14" s="50"/>
      <c r="D14" s="50"/>
      <c r="E14" s="50"/>
      <c r="F14" s="50"/>
      <c r="G14" s="50"/>
      <c r="H14" s="50"/>
      <c r="I14" s="50"/>
      <c r="J14" s="79" t="s">
        <v>10</v>
      </c>
      <c r="K14" s="80">
        <f>IF(SUM(K12:K13)=0,"",SUM(K12:K13))</f>
        <v>6</v>
      </c>
    </row>
    <row r="15" spans="1:14" s="67" customFormat="1" ht="15" thickTop="1" x14ac:dyDescent="0.15">
      <c r="A15" s="66" t="s">
        <v>275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</row>
    <row r="16" spans="1:14" s="67" customFormat="1" ht="29.25" thickBot="1" x14ac:dyDescent="0.2">
      <c r="A16" s="81"/>
      <c r="B16" s="70" t="s">
        <v>18</v>
      </c>
      <c r="C16" s="70" t="s">
        <v>24</v>
      </c>
      <c r="D16" s="82" t="s">
        <v>23</v>
      </c>
      <c r="E16" s="70" t="s">
        <v>19</v>
      </c>
      <c r="F16" s="70" t="s">
        <v>20</v>
      </c>
      <c r="G16" s="70" t="s">
        <v>21</v>
      </c>
      <c r="H16" s="83" t="s">
        <v>22</v>
      </c>
      <c r="I16" s="83" t="s">
        <v>0</v>
      </c>
      <c r="J16" s="83" t="s">
        <v>27</v>
      </c>
      <c r="K16" s="72" t="s">
        <v>7</v>
      </c>
    </row>
    <row r="17" spans="1:12" s="67" customFormat="1" ht="30" customHeight="1" thickBot="1" x14ac:dyDescent="0.2">
      <c r="A17" s="73" t="s">
        <v>8</v>
      </c>
      <c r="B17" s="266">
        <v>1</v>
      </c>
      <c r="C17" s="267">
        <v>1</v>
      </c>
      <c r="D17" s="267">
        <v>1</v>
      </c>
      <c r="E17" s="267">
        <v>1</v>
      </c>
      <c r="F17" s="267">
        <v>1</v>
      </c>
      <c r="G17" s="267">
        <v>1</v>
      </c>
      <c r="H17" s="261">
        <v>1</v>
      </c>
      <c r="I17" s="267">
        <v>1</v>
      </c>
      <c r="J17" s="268">
        <v>1</v>
      </c>
      <c r="K17" s="74">
        <f>IF(SUM(B17:J17)=0,"",SUM(B17:J17))</f>
        <v>9</v>
      </c>
    </row>
    <row r="18" spans="1:12" s="67" customFormat="1" ht="30" customHeight="1" thickBot="1" x14ac:dyDescent="0.2">
      <c r="A18" s="75" t="s">
        <v>9</v>
      </c>
      <c r="B18" s="84"/>
      <c r="C18" s="269">
        <v>1</v>
      </c>
      <c r="D18" s="264">
        <v>1</v>
      </c>
      <c r="E18" s="264">
        <v>1</v>
      </c>
      <c r="F18" s="264">
        <v>1</v>
      </c>
      <c r="G18" s="270">
        <v>1</v>
      </c>
      <c r="H18" s="270">
        <v>1</v>
      </c>
      <c r="I18" s="85"/>
      <c r="J18" s="85"/>
      <c r="K18" s="78">
        <f>IF(SUM(B18:J18)=0,"",SUM(B18:J18))</f>
        <v>6</v>
      </c>
    </row>
    <row r="19" spans="1:12" s="67" customFormat="1" ht="15.6" customHeight="1" thickTop="1" thickBot="1" x14ac:dyDescent="0.2">
      <c r="A19" s="50"/>
      <c r="B19" s="50"/>
      <c r="C19" s="50"/>
      <c r="D19" s="50"/>
      <c r="E19" s="50"/>
      <c r="F19" s="50"/>
      <c r="G19" s="50"/>
      <c r="H19" s="50"/>
      <c r="I19" s="50"/>
      <c r="J19" s="54" t="s">
        <v>4</v>
      </c>
      <c r="K19" s="80">
        <f>IF(SUM(K17:K18)=0,"",SUM(K17:K18))</f>
        <v>15</v>
      </c>
    </row>
    <row r="20" spans="1:12" s="67" customFormat="1" ht="14.65" hidden="1" customHeight="1" thickTop="1" x14ac:dyDescent="0.15">
      <c r="A20" s="66" t="s">
        <v>17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</row>
    <row r="21" spans="1:12" s="67" customFormat="1" ht="28.15" hidden="1" customHeight="1" thickTop="1" thickBot="1" x14ac:dyDescent="0.2">
      <c r="A21" s="68"/>
      <c r="B21" s="86" t="s">
        <v>1</v>
      </c>
      <c r="C21" s="87" t="s">
        <v>2</v>
      </c>
      <c r="D21" s="88" t="s">
        <v>3</v>
      </c>
      <c r="E21" s="89"/>
      <c r="F21" s="90"/>
      <c r="G21" s="90"/>
      <c r="H21" s="90"/>
      <c r="I21" s="90"/>
      <c r="J21" s="91"/>
      <c r="K21" s="72" t="s">
        <v>7</v>
      </c>
    </row>
    <row r="22" spans="1:12" s="67" customFormat="1" ht="14.25" hidden="1" customHeight="1" thickTop="1" thickBot="1" x14ac:dyDescent="0.2">
      <c r="A22" s="73" t="s">
        <v>11</v>
      </c>
      <c r="B22" s="92"/>
      <c r="C22" s="93"/>
      <c r="D22" s="94"/>
      <c r="E22" s="95"/>
      <c r="F22" s="96"/>
      <c r="G22" s="96"/>
      <c r="H22" s="96"/>
      <c r="I22" s="97"/>
      <c r="J22" s="97"/>
      <c r="K22" s="80" t="str">
        <f>IF(SUM(B22:D22)=0,"",SUM(B22:D22))</f>
        <v/>
      </c>
    </row>
    <row r="23" spans="1:12" s="67" customFormat="1" ht="14.25" hidden="1" customHeight="1" thickTop="1" thickBot="1" x14ac:dyDescent="0.2">
      <c r="A23" s="75" t="s">
        <v>12</v>
      </c>
      <c r="B23" s="98"/>
      <c r="C23" s="99"/>
      <c r="D23" s="100"/>
      <c r="E23" s="101"/>
      <c r="F23" s="102"/>
      <c r="G23" s="102"/>
      <c r="H23" s="102"/>
      <c r="I23" s="103"/>
      <c r="J23" s="103"/>
      <c r="K23" s="80" t="str">
        <f>IF(SUM(B23:D23)=0,"",SUM(B23:D23))</f>
        <v/>
      </c>
    </row>
    <row r="24" spans="1:12" s="67" customFormat="1" ht="14.25" hidden="1" customHeight="1" thickTop="1" thickBot="1" x14ac:dyDescent="0.2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80" t="str">
        <f>IF(SUM(K22:K23)=0,"",SUM(K22:K23))</f>
        <v/>
      </c>
    </row>
    <row r="25" spans="1:12" s="67" customFormat="1" ht="15" thickTop="1" x14ac:dyDescent="0.15">
      <c r="A25" s="50" t="s">
        <v>276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</row>
    <row r="26" spans="1:12" s="67" customFormat="1" ht="5.0999999999999996" customHeight="1" thickBot="1" x14ac:dyDescent="0.2">
      <c r="A26" s="104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94"/>
    </row>
    <row r="27" spans="1:12" s="67" customFormat="1" ht="30" customHeight="1" thickTop="1" thickBot="1" x14ac:dyDescent="0.2">
      <c r="A27" s="106"/>
      <c r="B27" s="315" t="s">
        <v>373</v>
      </c>
      <c r="C27" s="316"/>
      <c r="D27" s="271">
        <v>10</v>
      </c>
      <c r="E27" s="66" t="s">
        <v>26</v>
      </c>
      <c r="F27" s="108" t="s">
        <v>299</v>
      </c>
      <c r="G27" s="109"/>
      <c r="H27" s="288">
        <f>IF(D27="","",D27*3000)</f>
        <v>30000</v>
      </c>
      <c r="I27" s="289"/>
      <c r="J27" s="50" t="s">
        <v>13</v>
      </c>
      <c r="K27" s="50"/>
      <c r="L27" s="194"/>
    </row>
    <row r="28" spans="1:12" s="67" customFormat="1" ht="15.75" thickTop="1" thickBot="1" x14ac:dyDescent="0.2">
      <c r="A28" s="106"/>
      <c r="B28" s="192"/>
      <c r="C28" s="50"/>
      <c r="D28" s="53"/>
      <c r="E28" s="66"/>
      <c r="F28" s="112"/>
      <c r="G28" s="113"/>
      <c r="H28" s="114"/>
      <c r="I28" s="114"/>
      <c r="J28" s="50"/>
      <c r="K28" s="50"/>
      <c r="L28" s="194"/>
    </row>
    <row r="29" spans="1:12" s="67" customFormat="1" ht="30" customHeight="1" thickTop="1" thickBot="1" x14ac:dyDescent="0.2">
      <c r="A29" s="106"/>
      <c r="B29" s="315" t="s">
        <v>372</v>
      </c>
      <c r="C29" s="316"/>
      <c r="D29" s="271">
        <v>10</v>
      </c>
      <c r="E29" s="66" t="s">
        <v>26</v>
      </c>
      <c r="F29" s="108" t="s">
        <v>300</v>
      </c>
      <c r="G29" s="109"/>
      <c r="H29" s="288">
        <f>IF(D29="","",D29*4000)</f>
        <v>40000</v>
      </c>
      <c r="I29" s="289"/>
      <c r="J29" s="50" t="s">
        <v>13</v>
      </c>
      <c r="K29" s="50"/>
      <c r="L29" s="194"/>
    </row>
    <row r="30" spans="1:12" s="67" customFormat="1" ht="15.75" thickTop="1" thickBot="1" x14ac:dyDescent="0.2">
      <c r="A30" s="106"/>
      <c r="B30" s="159"/>
      <c r="C30" s="50"/>
      <c r="D30" s="53"/>
      <c r="E30" s="66"/>
      <c r="F30" s="112"/>
      <c r="G30" s="113"/>
      <c r="H30" s="114"/>
      <c r="I30" s="114"/>
      <c r="J30" s="50"/>
      <c r="K30" s="50"/>
      <c r="L30" s="194"/>
    </row>
    <row r="31" spans="1:12" s="67" customFormat="1" ht="30" customHeight="1" thickTop="1" thickBot="1" x14ac:dyDescent="0.2">
      <c r="A31" s="106"/>
      <c r="B31" s="315" t="s">
        <v>374</v>
      </c>
      <c r="C31" s="316"/>
      <c r="D31" s="271">
        <v>10</v>
      </c>
      <c r="E31" s="66" t="s">
        <v>26</v>
      </c>
      <c r="F31" s="108" t="s">
        <v>212</v>
      </c>
      <c r="G31" s="109"/>
      <c r="H31" s="288">
        <f>IF(D31="","",D31*1000)</f>
        <v>10000</v>
      </c>
      <c r="I31" s="289"/>
      <c r="J31" s="50" t="s">
        <v>13</v>
      </c>
      <c r="K31" s="50"/>
      <c r="L31" s="194"/>
    </row>
    <row r="32" spans="1:12" s="67" customFormat="1" ht="15" thickTop="1" x14ac:dyDescent="0.15">
      <c r="A32" s="106"/>
      <c r="B32" s="111"/>
      <c r="C32" s="50"/>
      <c r="D32" s="53"/>
      <c r="E32" s="66"/>
      <c r="F32" s="112"/>
      <c r="G32" s="113"/>
      <c r="H32" s="114"/>
      <c r="I32" s="114"/>
      <c r="J32" s="50"/>
      <c r="K32" s="50"/>
      <c r="L32" s="194"/>
    </row>
    <row r="33" spans="1:12" s="122" customFormat="1" ht="5.0999999999999996" customHeight="1" x14ac:dyDescent="0.15">
      <c r="A33" s="115"/>
      <c r="B33" s="116"/>
      <c r="C33" s="117"/>
      <c r="D33" s="118"/>
      <c r="E33" s="116"/>
      <c r="F33" s="119"/>
      <c r="G33" s="120"/>
      <c r="H33" s="121"/>
      <c r="I33" s="121"/>
      <c r="J33" s="117"/>
      <c r="K33" s="117"/>
      <c r="L33" s="195"/>
    </row>
    <row r="34" spans="1:12" s="67" customFormat="1" ht="5.0999999999999996" hidden="1" customHeight="1" thickBot="1" x14ac:dyDescent="0.2">
      <c r="A34" s="123"/>
      <c r="B34" s="124"/>
      <c r="C34" s="50"/>
      <c r="D34" s="50"/>
      <c r="E34" s="53"/>
      <c r="F34" s="113"/>
      <c r="G34" s="113"/>
      <c r="H34" s="114"/>
      <c r="I34" s="114"/>
      <c r="J34" s="110"/>
      <c r="K34" s="110"/>
    </row>
    <row r="35" spans="1:12" s="67" customFormat="1" ht="20.25" hidden="1" customHeight="1" thickTop="1" thickBot="1" x14ac:dyDescent="0.2">
      <c r="A35" s="123"/>
      <c r="B35" s="124" t="s">
        <v>5</v>
      </c>
      <c r="C35" s="50"/>
      <c r="D35" s="80"/>
      <c r="E35" s="66" t="s">
        <v>26</v>
      </c>
      <c r="F35" s="108" t="s">
        <v>14</v>
      </c>
      <c r="G35" s="109"/>
      <c r="H35" s="125" t="str">
        <f>IF(D35="","",D35*2000)</f>
        <v/>
      </c>
      <c r="I35" s="126"/>
      <c r="J35" s="110" t="s">
        <v>13</v>
      </c>
      <c r="K35" s="110"/>
    </row>
    <row r="36" spans="1:12" s="67" customFormat="1" ht="5.0999999999999996" hidden="1" customHeight="1" thickTop="1" x14ac:dyDescent="0.15">
      <c r="A36" s="127"/>
      <c r="B36" s="128"/>
      <c r="C36" s="129"/>
      <c r="D36" s="129"/>
      <c r="E36" s="129"/>
      <c r="F36" s="130"/>
      <c r="G36" s="130"/>
      <c r="H36" s="131"/>
      <c r="I36" s="131"/>
      <c r="J36" s="132"/>
      <c r="K36" s="132"/>
    </row>
    <row r="37" spans="1:12" s="67" customFormat="1" ht="6" customHeight="1" thickBot="1" x14ac:dyDescent="0.2">
      <c r="A37" s="50"/>
      <c r="B37" s="50"/>
      <c r="C37" s="50"/>
      <c r="D37" s="50"/>
      <c r="E37" s="50"/>
      <c r="F37" s="54"/>
      <c r="G37" s="54"/>
      <c r="H37" s="52"/>
      <c r="I37" s="52"/>
      <c r="J37" s="79"/>
      <c r="K37" s="79"/>
    </row>
    <row r="38" spans="1:12" s="67" customFormat="1" ht="30" customHeight="1" thickTop="1" thickBot="1" x14ac:dyDescent="0.2">
      <c r="A38" s="50"/>
      <c r="B38" s="50"/>
      <c r="C38" s="54" t="s">
        <v>214</v>
      </c>
      <c r="D38" s="80">
        <f>IF(SUM(D27:F31)=0,"",SUM(D27:F31))</f>
        <v>30</v>
      </c>
      <c r="E38" s="50" t="s">
        <v>215</v>
      </c>
      <c r="F38" s="54"/>
      <c r="G38" s="54" t="s">
        <v>213</v>
      </c>
      <c r="H38" s="288">
        <f>IF(SUM(H27:J31)=0,"",SUM(H27:J31))</f>
        <v>80000</v>
      </c>
      <c r="I38" s="289"/>
      <c r="J38" s="50" t="s">
        <v>13</v>
      </c>
      <c r="K38" s="50"/>
    </row>
    <row r="39" spans="1:12" s="67" customFormat="1" ht="7.5" customHeight="1" thickTop="1" x14ac:dyDescent="0.15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</row>
    <row r="42" spans="1:12" s="162" customFormat="1" ht="14.25" x14ac:dyDescent="0.15">
      <c r="A42" s="161" t="s">
        <v>317</v>
      </c>
    </row>
    <row r="43" spans="1:12" s="162" customFormat="1" ht="4.5" customHeight="1" thickBot="1" x14ac:dyDescent="0.2">
      <c r="A43" s="161"/>
    </row>
    <row r="44" spans="1:12" s="166" customFormat="1" ht="19.5" customHeight="1" x14ac:dyDescent="0.15">
      <c r="A44" s="290" t="s">
        <v>318</v>
      </c>
      <c r="B44" s="291"/>
      <c r="C44" s="292"/>
      <c r="D44" s="163" t="s">
        <v>319</v>
      </c>
      <c r="E44" s="164"/>
      <c r="F44" s="164"/>
      <c r="G44" s="164"/>
      <c r="H44" s="163" t="s">
        <v>320</v>
      </c>
      <c r="I44" s="163"/>
      <c r="J44" s="164"/>
      <c r="K44" s="165"/>
    </row>
    <row r="45" spans="1:12" s="166" customFormat="1" ht="19.5" customHeight="1" x14ac:dyDescent="0.15">
      <c r="A45" s="293"/>
      <c r="B45" s="294"/>
      <c r="C45" s="295"/>
      <c r="D45" s="167" t="s">
        <v>336</v>
      </c>
      <c r="E45" s="168"/>
      <c r="F45" s="168"/>
      <c r="G45" s="168"/>
      <c r="H45" s="167" t="s">
        <v>336</v>
      </c>
      <c r="I45" s="167"/>
      <c r="J45" s="168"/>
      <c r="K45" s="169"/>
    </row>
    <row r="46" spans="1:12" s="166" customFormat="1" ht="19.5" customHeight="1" x14ac:dyDescent="0.15">
      <c r="A46" s="293" t="s">
        <v>321</v>
      </c>
      <c r="B46" s="294"/>
      <c r="C46" s="295"/>
      <c r="D46" s="170" t="s">
        <v>322</v>
      </c>
      <c r="E46" s="168"/>
      <c r="F46" s="168"/>
      <c r="G46" s="168"/>
      <c r="H46" s="170" t="s">
        <v>323</v>
      </c>
      <c r="I46" s="170"/>
      <c r="J46" s="168"/>
      <c r="K46" s="169"/>
    </row>
    <row r="47" spans="1:12" s="166" customFormat="1" ht="19.5" customHeight="1" thickBot="1" x14ac:dyDescent="0.2">
      <c r="A47" s="296" t="s">
        <v>324</v>
      </c>
      <c r="B47" s="297"/>
      <c r="C47" s="298"/>
      <c r="D47" s="171" t="s">
        <v>325</v>
      </c>
      <c r="E47" s="172"/>
      <c r="F47" s="172"/>
      <c r="G47" s="172"/>
      <c r="H47" s="171" t="s">
        <v>325</v>
      </c>
      <c r="I47" s="171"/>
      <c r="J47" s="172"/>
      <c r="K47" s="173"/>
    </row>
    <row r="48" spans="1:12" s="177" customFormat="1" ht="30.75" customHeight="1" thickBot="1" x14ac:dyDescent="0.2">
      <c r="A48" s="312"/>
      <c r="B48" s="313"/>
      <c r="C48" s="314"/>
      <c r="D48" s="309"/>
      <c r="E48" s="310"/>
      <c r="F48" s="174"/>
      <c r="G48" s="175"/>
      <c r="H48" s="309"/>
      <c r="I48" s="310"/>
      <c r="J48" s="174"/>
      <c r="K48" s="176"/>
    </row>
    <row r="49" spans="1:11" s="177" customFormat="1" ht="30.75" hidden="1" customHeight="1" x14ac:dyDescent="0.15">
      <c r="A49" s="312" t="s">
        <v>326</v>
      </c>
      <c r="B49" s="313"/>
      <c r="C49" s="314"/>
      <c r="D49" s="309">
        <f>D10</f>
        <v>0</v>
      </c>
      <c r="E49" s="310"/>
      <c r="F49" s="174">
        <v>0</v>
      </c>
      <c r="G49" s="175">
        <v>0</v>
      </c>
      <c r="H49" s="309">
        <f>D10</f>
        <v>0</v>
      </c>
      <c r="I49" s="310"/>
      <c r="J49" s="174">
        <v>0</v>
      </c>
      <c r="K49" s="176">
        <v>0</v>
      </c>
    </row>
    <row r="50" spans="1:11" s="178" customFormat="1" ht="4.5" customHeight="1" x14ac:dyDescent="0.15"/>
    <row r="51" spans="1:11" s="178" customFormat="1" ht="11.45" customHeight="1" x14ac:dyDescent="0.15"/>
    <row r="52" spans="1:11" s="180" customFormat="1" ht="17.25" x14ac:dyDescent="0.15">
      <c r="B52" s="179" t="s">
        <v>327</v>
      </c>
    </row>
    <row r="53" spans="1:11" s="182" customFormat="1" ht="14.25" x14ac:dyDescent="0.15">
      <c r="B53" s="181" t="s">
        <v>328</v>
      </c>
    </row>
    <row r="54" spans="1:11" s="182" customFormat="1" ht="17.25" x14ac:dyDescent="0.15">
      <c r="A54" s="193" t="s">
        <v>346</v>
      </c>
      <c r="C54" s="186" t="s">
        <v>329</v>
      </c>
      <c r="D54" s="187" t="s">
        <v>334</v>
      </c>
    </row>
    <row r="55" spans="1:11" s="182" customFormat="1" ht="17.25" x14ac:dyDescent="0.15">
      <c r="A55" s="193" t="s">
        <v>346</v>
      </c>
      <c r="C55" s="186" t="s">
        <v>330</v>
      </c>
      <c r="D55" s="187" t="s">
        <v>332</v>
      </c>
    </row>
    <row r="56" spans="1:11" s="184" customFormat="1" ht="14.25" x14ac:dyDescent="0.15">
      <c r="A56" s="228" t="s">
        <v>346</v>
      </c>
      <c r="C56" s="311" t="s">
        <v>331</v>
      </c>
      <c r="D56" s="311"/>
      <c r="E56" s="183" t="s">
        <v>333</v>
      </c>
    </row>
    <row r="57" spans="1:11" s="178" customFormat="1" ht="17.25" x14ac:dyDescent="0.15">
      <c r="A57" s="159" t="s">
        <v>347</v>
      </c>
      <c r="C57" s="186" t="s">
        <v>329</v>
      </c>
      <c r="D57" s="187" t="s">
        <v>371</v>
      </c>
      <c r="E57" s="182"/>
    </row>
    <row r="58" spans="1:11" s="178" customFormat="1" ht="17.25" x14ac:dyDescent="0.15">
      <c r="A58" s="159" t="s">
        <v>347</v>
      </c>
      <c r="C58" s="186" t="s">
        <v>330</v>
      </c>
      <c r="D58" s="187" t="s">
        <v>335</v>
      </c>
      <c r="E58" s="182"/>
    </row>
    <row r="59" spans="1:11" ht="14.25" x14ac:dyDescent="0.15">
      <c r="A59" s="159" t="s">
        <v>347</v>
      </c>
      <c r="C59" s="311" t="s">
        <v>331</v>
      </c>
      <c r="D59" s="311"/>
      <c r="E59" s="183" t="s">
        <v>342</v>
      </c>
      <c r="F59" s="183"/>
    </row>
    <row r="60" spans="1:11" ht="14.25" x14ac:dyDescent="0.15">
      <c r="C60" s="185"/>
      <c r="D60" s="185"/>
      <c r="E60" s="183"/>
      <c r="F60" s="178"/>
    </row>
  </sheetData>
  <mergeCells count="31">
    <mergeCell ref="B27:C27"/>
    <mergeCell ref="B29:C29"/>
    <mergeCell ref="B31:C31"/>
    <mergeCell ref="A3:D3"/>
    <mergeCell ref="A49:C49"/>
    <mergeCell ref="D49:E49"/>
    <mergeCell ref="C7:F7"/>
    <mergeCell ref="H49:I49"/>
    <mergeCell ref="C56:D56"/>
    <mergeCell ref="C59:D59"/>
    <mergeCell ref="A48:C48"/>
    <mergeCell ref="D48:E48"/>
    <mergeCell ref="H48:I48"/>
    <mergeCell ref="I7:K7"/>
    <mergeCell ref="I8:K8"/>
    <mergeCell ref="H27:I27"/>
    <mergeCell ref="H29:I29"/>
    <mergeCell ref="H31:I31"/>
    <mergeCell ref="G8:H8"/>
    <mergeCell ref="G7:H7"/>
    <mergeCell ref="H38:I38"/>
    <mergeCell ref="A44:C44"/>
    <mergeCell ref="A45:C45"/>
    <mergeCell ref="A46:C46"/>
    <mergeCell ref="A47:C47"/>
    <mergeCell ref="A1:B1"/>
    <mergeCell ref="A2:C2"/>
    <mergeCell ref="I2:K2"/>
    <mergeCell ref="I3:K3"/>
    <mergeCell ref="B4:C4"/>
    <mergeCell ref="G4:K4"/>
  </mergeCells>
  <phoneticPr fontId="7"/>
  <pageMargins left="1.1599999999999999" right="0.15748031496062992" top="0.5" bottom="0.45" header="0.15748031496062992" footer="0.19685039370078741"/>
  <pageSetup paperSize="9" scale="79" orientation="portrait" verticalDpi="300" r:id="rId1"/>
  <headerFooter alignWithMargins="0">
    <oddFooter>&amp;L&amp;10&amp;A&amp;C&amp;10 4/6&amp;R&amp;10&amp;F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440C3-8CFB-46BD-92BA-05FB5EDFC0A0}">
  <sheetPr>
    <tabColor rgb="FFFF0000"/>
    <pageSetUpPr fitToPage="1"/>
  </sheetPr>
  <dimension ref="A1:S102"/>
  <sheetViews>
    <sheetView zoomScaleNormal="100" workbookViewId="0">
      <selection activeCell="N9" sqref="N9"/>
    </sheetView>
  </sheetViews>
  <sheetFormatPr defaultColWidth="9" defaultRowHeight="14.25" x14ac:dyDescent="0.15"/>
  <cols>
    <col min="1" max="1" width="8" style="49" customWidth="1"/>
    <col min="2" max="8" width="7.625" style="49" customWidth="1"/>
    <col min="9" max="9" width="7.625" style="49" hidden="1" customWidth="1"/>
    <col min="10" max="10" width="7.625" style="49" customWidth="1"/>
    <col min="11" max="11" width="7.625" style="49" hidden="1" customWidth="1"/>
    <col min="12" max="14" width="7.625" style="49" customWidth="1"/>
    <col min="15" max="15" width="7.625" style="35" customWidth="1"/>
    <col min="16" max="16" width="9" style="35" customWidth="1"/>
    <col min="17" max="16384" width="9" style="35"/>
  </cols>
  <sheetData>
    <row r="1" spans="1:18" s="32" customFormat="1" ht="25.15" customHeight="1" thickBot="1" x14ac:dyDescent="0.2">
      <c r="A1" s="29"/>
      <c r="B1" s="321">
        <f>D2-1969</f>
        <v>56</v>
      </c>
      <c r="C1" s="321"/>
      <c r="D1" s="30" t="s">
        <v>273</v>
      </c>
      <c r="E1" s="31"/>
      <c r="F1" s="31"/>
      <c r="G1" s="31"/>
      <c r="J1" s="145" t="s">
        <v>277</v>
      </c>
      <c r="K1" s="226"/>
      <c r="L1" s="146" t="s">
        <v>6</v>
      </c>
      <c r="M1" s="322" t="s">
        <v>216</v>
      </c>
      <c r="N1" s="322"/>
      <c r="O1" s="322"/>
    </row>
    <row r="2" spans="1:18" s="32" customFormat="1" ht="25.15" customHeight="1" thickBot="1" x14ac:dyDescent="0.2">
      <c r="B2" s="141" t="s">
        <v>362</v>
      </c>
      <c r="C2" s="141"/>
      <c r="D2" s="222">
        <v>2025</v>
      </c>
      <c r="E2" s="141" t="s">
        <v>363</v>
      </c>
      <c r="F2" s="158" t="s">
        <v>297</v>
      </c>
      <c r="J2" s="252" t="str">
        <f>IF('R07総括表'!G2="","",'R07総括表'!G2)</f>
        <v>実</v>
      </c>
      <c r="K2" s="252"/>
      <c r="L2" s="252">
        <f>IF('R07総括表'!H2="","",'R07総括表'!H2)</f>
        <v>10</v>
      </c>
      <c r="M2" s="323" t="str">
        <f>IF('R07総括表'!I2="","",'R07総括表'!I2)</f>
        <v>GNF-J</v>
      </c>
      <c r="N2" s="324" t="str">
        <f>IF('R07総括表'!J2="","",'R07総括表'!J2)</f>
        <v/>
      </c>
      <c r="O2" s="325" t="str">
        <f>IF('R07総括表'!K2="","",'R07総括表'!K2)</f>
        <v/>
      </c>
    </row>
    <row r="3" spans="1:18" s="32" customFormat="1" ht="16.899999999999999" customHeight="1" x14ac:dyDescent="0.15">
      <c r="B3" s="326" t="s">
        <v>376</v>
      </c>
      <c r="C3" s="326"/>
      <c r="D3" s="326"/>
      <c r="E3" s="326"/>
      <c r="F3" s="31"/>
      <c r="H3" s="190" t="s">
        <v>345</v>
      </c>
      <c r="I3" s="190"/>
      <c r="J3" s="142" t="s">
        <v>16</v>
      </c>
      <c r="K3" s="142"/>
      <c r="L3" s="143">
        <v>9</v>
      </c>
      <c r="M3" s="280" t="s">
        <v>15</v>
      </c>
      <c r="N3" s="281"/>
      <c r="O3" s="282"/>
    </row>
    <row r="4" spans="1:18" s="32" customFormat="1" ht="16.899999999999999" customHeight="1" x14ac:dyDescent="0.15">
      <c r="B4" s="30"/>
      <c r="C4" s="30"/>
      <c r="D4" s="31"/>
      <c r="E4" s="31"/>
      <c r="F4" s="31"/>
      <c r="H4" s="191" t="s">
        <v>343</v>
      </c>
      <c r="I4" s="191"/>
      <c r="J4" s="285" t="s">
        <v>344</v>
      </c>
      <c r="K4" s="286"/>
      <c r="L4" s="286"/>
      <c r="M4" s="286"/>
      <c r="N4" s="286"/>
      <c r="O4" s="287"/>
    </row>
    <row r="5" spans="1:18" s="32" customFormat="1" ht="15" thickBot="1" x14ac:dyDescent="0.2">
      <c r="B5" s="30"/>
      <c r="C5" s="30"/>
      <c r="D5" s="31"/>
      <c r="E5" s="31"/>
      <c r="F5" s="31"/>
      <c r="H5" s="191"/>
      <c r="I5" s="191"/>
      <c r="J5" s="55"/>
      <c r="K5" s="55"/>
      <c r="L5" s="55"/>
      <c r="M5" s="55"/>
      <c r="N5" s="55"/>
      <c r="O5" s="55"/>
    </row>
    <row r="6" spans="1:18" ht="25.15" customHeight="1" thickBot="1" x14ac:dyDescent="0.2">
      <c r="A6" s="33" t="s">
        <v>272</v>
      </c>
      <c r="B6" s="33"/>
      <c r="C6" s="33"/>
      <c r="D6" s="33"/>
      <c r="E6" s="283" t="s">
        <v>384</v>
      </c>
      <c r="F6" s="284"/>
      <c r="G6" s="33"/>
      <c r="H6" s="33"/>
      <c r="I6" s="33"/>
      <c r="J6" s="33"/>
      <c r="K6" s="33"/>
      <c r="N6" s="33"/>
      <c r="O6" s="33"/>
      <c r="P6" s="34"/>
    </row>
    <row r="7" spans="1:18" ht="10.15" customHeight="1" thickBot="1" x14ac:dyDescent="0.2">
      <c r="A7" s="36"/>
      <c r="B7" s="36"/>
      <c r="C7" s="36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4"/>
    </row>
    <row r="8" spans="1:18" s="39" customFormat="1" ht="30" customHeight="1" thickBot="1" x14ac:dyDescent="0.25">
      <c r="A8" s="327" t="s">
        <v>42</v>
      </c>
      <c r="B8" s="329" t="s">
        <v>263</v>
      </c>
      <c r="C8" s="330"/>
      <c r="D8" s="232" t="s">
        <v>309</v>
      </c>
      <c r="E8" s="233" t="s">
        <v>310</v>
      </c>
      <c r="F8" s="236" t="s">
        <v>311</v>
      </c>
      <c r="G8" s="34"/>
      <c r="H8" s="34"/>
      <c r="I8" s="34"/>
    </row>
    <row r="9" spans="1:18" s="39" customFormat="1" ht="30" customHeight="1" thickBot="1" x14ac:dyDescent="0.25">
      <c r="A9" s="328"/>
      <c r="B9" s="331" t="s">
        <v>264</v>
      </c>
      <c r="C9" s="332"/>
      <c r="D9" s="229" t="s">
        <v>309</v>
      </c>
      <c r="E9" s="230" t="s">
        <v>310</v>
      </c>
      <c r="F9" s="237" t="s">
        <v>311</v>
      </c>
      <c r="G9" s="34"/>
      <c r="H9" s="34"/>
      <c r="I9" s="34"/>
    </row>
    <row r="10" spans="1:18" s="39" customFormat="1" ht="18" customHeight="1" thickBot="1" x14ac:dyDescent="0.25">
      <c r="A10" s="196"/>
      <c r="B10" s="38"/>
      <c r="C10" s="38"/>
      <c r="D10" s="38"/>
      <c r="E10" s="38"/>
      <c r="F10" s="188"/>
      <c r="G10" s="188"/>
      <c r="H10" s="188"/>
      <c r="I10" s="188"/>
      <c r="J10" s="188"/>
      <c r="K10" s="188"/>
      <c r="L10" s="189"/>
      <c r="M10" s="38"/>
      <c r="N10" s="38"/>
      <c r="O10" s="38"/>
      <c r="P10" s="38"/>
      <c r="Q10" s="34"/>
      <c r="R10" s="34"/>
    </row>
    <row r="11" spans="1:18" s="39" customFormat="1" ht="21" customHeight="1" x14ac:dyDescent="0.2">
      <c r="A11" s="218"/>
      <c r="B11" s="219"/>
      <c r="C11" s="210"/>
      <c r="D11" s="210"/>
      <c r="E11" s="210"/>
      <c r="F11" s="210"/>
      <c r="G11" s="210"/>
      <c r="H11" s="211"/>
      <c r="I11" s="212"/>
      <c r="J11" s="272" t="s">
        <v>356</v>
      </c>
      <c r="K11" s="272"/>
      <c r="L11" s="273" t="s">
        <v>357</v>
      </c>
      <c r="M11" s="217"/>
      <c r="N11" s="217"/>
      <c r="O11" s="217"/>
      <c r="P11" s="38"/>
      <c r="Q11" s="34"/>
      <c r="R11" s="34"/>
    </row>
    <row r="12" spans="1:18" s="39" customFormat="1" ht="21" x14ac:dyDescent="0.2">
      <c r="A12" s="220"/>
      <c r="B12" s="217"/>
      <c r="C12" s="212"/>
      <c r="D12" s="212"/>
      <c r="E12" s="212"/>
      <c r="F12" s="212"/>
      <c r="G12" s="212"/>
      <c r="H12" s="213"/>
      <c r="I12" s="212"/>
      <c r="J12" s="274"/>
      <c r="K12" s="274"/>
      <c r="L12" s="273" t="s">
        <v>378</v>
      </c>
      <c r="M12" s="217"/>
      <c r="N12" s="217"/>
      <c r="O12" s="217"/>
      <c r="P12" s="38"/>
      <c r="Q12" s="34"/>
      <c r="R12" s="34"/>
    </row>
    <row r="13" spans="1:18" s="39" customFormat="1" ht="21" x14ac:dyDescent="0.2">
      <c r="A13" s="220"/>
      <c r="B13" s="217"/>
      <c r="C13" s="212"/>
      <c r="D13" s="212"/>
      <c r="E13" s="212"/>
      <c r="F13" s="212"/>
      <c r="G13" s="212"/>
      <c r="H13" s="213"/>
      <c r="I13" s="212"/>
      <c r="J13" s="274"/>
      <c r="K13" s="274"/>
      <c r="L13" s="273" t="s">
        <v>379</v>
      </c>
      <c r="M13" s="217"/>
      <c r="N13" s="217"/>
      <c r="O13" s="217"/>
      <c r="P13" s="38"/>
      <c r="Q13" s="34"/>
      <c r="R13" s="34"/>
    </row>
    <row r="14" spans="1:18" s="39" customFormat="1" ht="21.75" thickBot="1" x14ac:dyDescent="0.25">
      <c r="A14" s="216"/>
      <c r="B14" s="221"/>
      <c r="C14" s="214"/>
      <c r="D14" s="214"/>
      <c r="E14" s="214"/>
      <c r="F14" s="214"/>
      <c r="G14" s="214"/>
      <c r="H14" s="215"/>
      <c r="I14" s="212"/>
      <c r="J14" s="212"/>
      <c r="K14" s="212"/>
      <c r="L14" s="217"/>
      <c r="M14" s="217"/>
      <c r="N14" s="217"/>
      <c r="O14" s="217"/>
      <c r="P14" s="38"/>
      <c r="Q14" s="34"/>
      <c r="R14" s="34"/>
    </row>
    <row r="15" spans="1:18" s="40" customFormat="1" ht="21" x14ac:dyDescent="0.15">
      <c r="A15" s="40" t="s">
        <v>47</v>
      </c>
      <c r="B15" s="40" t="s" ph="1">
        <v>48</v>
      </c>
      <c r="C15" s="40" t="s" ph="1">
        <v>49</v>
      </c>
      <c r="D15" s="43" t="s">
        <v>50</v>
      </c>
      <c r="E15" s="40" t="s">
        <v>51</v>
      </c>
      <c r="F15" s="41" t="s">
        <v>52</v>
      </c>
      <c r="G15" s="42" t="s">
        <v>53</v>
      </c>
      <c r="H15" s="40" t="s">
        <v>54</v>
      </c>
      <c r="I15" s="40" t="s">
        <v>369</v>
      </c>
      <c r="J15" s="43" t="s">
        <v>55</v>
      </c>
      <c r="K15" s="43" t="s">
        <v>370</v>
      </c>
      <c r="L15" s="40" t="s">
        <v>43</v>
      </c>
      <c r="M15" s="40" t="s">
        <v>44</v>
      </c>
      <c r="N15" s="40" t="s">
        <v>45</v>
      </c>
      <c r="O15" s="40" t="s">
        <v>46</v>
      </c>
      <c r="P15" s="40" t="s">
        <v>57</v>
      </c>
      <c r="Q15" s="40" t="s">
        <v>194</v>
      </c>
    </row>
    <row r="16" spans="1:18" s="44" customFormat="1" ht="22.5" thickBot="1" x14ac:dyDescent="0.25">
      <c r="A16" s="40">
        <v>1</v>
      </c>
      <c r="B16" s="40" ph="1">
        <v>2</v>
      </c>
      <c r="C16" s="40" ph="1">
        <v>3</v>
      </c>
      <c r="D16" s="40" ph="1">
        <v>4</v>
      </c>
      <c r="E16" s="40" ph="1">
        <v>5</v>
      </c>
      <c r="F16" s="40" ph="1">
        <v>6</v>
      </c>
      <c r="G16" s="40" ph="1">
        <v>7</v>
      </c>
      <c r="H16" s="40" ph="1">
        <v>8</v>
      </c>
      <c r="I16" s="40" ph="1">
        <v>9</v>
      </c>
      <c r="J16" s="40" ph="1">
        <v>10</v>
      </c>
      <c r="K16" s="40" ph="1">
        <v>11</v>
      </c>
      <c r="L16" s="40" ph="1">
        <v>12</v>
      </c>
      <c r="M16" s="40" ph="1">
        <v>13</v>
      </c>
      <c r="N16" s="40" ph="1">
        <v>14</v>
      </c>
      <c r="O16" s="40" ph="1">
        <v>15</v>
      </c>
      <c r="P16" s="40" ph="1">
        <v>16</v>
      </c>
      <c r="Q16" s="40" ph="1">
        <v>17</v>
      </c>
    </row>
    <row r="17" spans="1:17" ht="13.9" customHeight="1" x14ac:dyDescent="0.15">
      <c r="A17" s="333" t="s">
        <v>30</v>
      </c>
      <c r="B17" s="336" t="s">
        <v>37</v>
      </c>
      <c r="C17" s="337"/>
      <c r="D17" s="348" t="s">
        <v>365</v>
      </c>
      <c r="E17" s="364"/>
      <c r="F17" s="200" t="s">
        <v>192</v>
      </c>
      <c r="G17" s="238"/>
      <c r="H17" s="342" t="s">
        <v>366</v>
      </c>
      <c r="I17" s="343"/>
      <c r="J17" s="344"/>
      <c r="K17" s="223"/>
      <c r="L17" s="345"/>
      <c r="M17" s="348" t="s">
        <v>377</v>
      </c>
      <c r="N17" s="349"/>
      <c r="O17" s="349"/>
      <c r="P17" s="349"/>
      <c r="Q17" s="350"/>
    </row>
    <row r="18" spans="1:17" ht="13.9" customHeight="1" x14ac:dyDescent="0.15">
      <c r="A18" s="334"/>
      <c r="B18" s="338"/>
      <c r="C18" s="339"/>
      <c r="D18" s="365"/>
      <c r="E18" s="366"/>
      <c r="F18" s="202"/>
      <c r="G18" s="239"/>
      <c r="H18" s="224" t="s">
        <v>368</v>
      </c>
      <c r="I18" s="224"/>
      <c r="J18" s="225" t="s">
        <v>32</v>
      </c>
      <c r="K18" s="227"/>
      <c r="L18" s="346"/>
      <c r="M18" s="351"/>
      <c r="N18" s="352"/>
      <c r="O18" s="352"/>
      <c r="P18" s="352"/>
      <c r="Q18" s="353"/>
    </row>
    <row r="19" spans="1:17" ht="15.6" customHeight="1" x14ac:dyDescent="0.15">
      <c r="A19" s="335"/>
      <c r="B19" s="340"/>
      <c r="C19" s="341"/>
      <c r="D19" s="367"/>
      <c r="E19" s="368"/>
      <c r="F19" s="204" t="s">
        <v>191</v>
      </c>
      <c r="G19" s="240"/>
      <c r="H19" s="206">
        <f>D2-1</f>
        <v>2024</v>
      </c>
      <c r="I19" s="207"/>
      <c r="J19" s="207">
        <v>2023</v>
      </c>
      <c r="K19" s="207"/>
      <c r="L19" s="347"/>
      <c r="M19" s="354"/>
      <c r="N19" s="355"/>
      <c r="O19" s="355"/>
      <c r="P19" s="355"/>
      <c r="Q19" s="356"/>
    </row>
    <row r="20" spans="1:17" ht="21.75" thickBot="1" x14ac:dyDescent="0.2">
      <c r="A20" s="208" t="s">
        <v>350</v>
      </c>
      <c r="B20" s="357" t="s">
        <v>33</v>
      </c>
      <c r="C20" s="358"/>
      <c r="D20" s="359" t="s">
        <v>35</v>
      </c>
      <c r="E20" s="360"/>
      <c r="F20" s="242" t="s">
        <v>34</v>
      </c>
      <c r="G20" s="241" ph="1"/>
      <c r="H20" s="243" t="s">
        <v>359</v>
      </c>
      <c r="I20" s="243"/>
      <c r="J20" s="241" t="s">
        <v>361</v>
      </c>
      <c r="K20" s="242"/>
      <c r="L20" s="244"/>
      <c r="M20" s="361" t="s">
        <v>380</v>
      </c>
      <c r="N20" s="362"/>
      <c r="O20" s="362"/>
      <c r="P20" s="362"/>
      <c r="Q20" s="363"/>
    </row>
    <row r="21" spans="1:17" s="39" customFormat="1" ht="43.9" customHeight="1" x14ac:dyDescent="0.2">
      <c r="A21" s="209">
        <v>1</v>
      </c>
      <c r="B21" s="369" t="s">
        <v>341</v>
      </c>
      <c r="C21" s="370"/>
      <c r="D21" s="371" t="s">
        <v>35</v>
      </c>
      <c r="E21" s="372"/>
      <c r="F21" s="253" t="s">
        <v>60</v>
      </c>
      <c r="G21" s="254"/>
      <c r="H21" s="253" t="s">
        <v>358</v>
      </c>
      <c r="I21" s="253"/>
      <c r="J21" s="253" t="s">
        <v>360</v>
      </c>
      <c r="K21" s="253"/>
      <c r="L21" s="255"/>
      <c r="M21" s="373" t="s">
        <v>380</v>
      </c>
      <c r="N21" s="374"/>
      <c r="O21" s="374"/>
      <c r="P21" s="374"/>
      <c r="Q21" s="375"/>
    </row>
    <row r="22" spans="1:17" s="39" customFormat="1" ht="43.9" customHeight="1" x14ac:dyDescent="0.2">
      <c r="A22" s="209">
        <f>A21+1</f>
        <v>2</v>
      </c>
      <c r="B22" s="369" t="s">
        <v>341</v>
      </c>
      <c r="C22" s="370"/>
      <c r="D22" s="371" t="s">
        <v>35</v>
      </c>
      <c r="E22" s="372"/>
      <c r="F22" s="253" t="s">
        <v>61</v>
      </c>
      <c r="G22" s="254"/>
      <c r="H22" s="253" t="s">
        <v>358</v>
      </c>
      <c r="I22" s="253"/>
      <c r="J22" s="253" t="s">
        <v>360</v>
      </c>
      <c r="K22" s="253"/>
      <c r="L22" s="255"/>
      <c r="M22" s="376" t="s">
        <v>380</v>
      </c>
      <c r="N22" s="377"/>
      <c r="O22" s="377"/>
      <c r="P22" s="377"/>
      <c r="Q22" s="378"/>
    </row>
    <row r="23" spans="1:17" s="39" customFormat="1" ht="43.9" customHeight="1" x14ac:dyDescent="0.2">
      <c r="A23" s="209">
        <f t="shared" ref="A23:A35" si="0">A22+1</f>
        <v>3</v>
      </c>
      <c r="B23" s="369" t="s">
        <v>341</v>
      </c>
      <c r="C23" s="370"/>
      <c r="D23" s="371" t="s">
        <v>35</v>
      </c>
      <c r="E23" s="372"/>
      <c r="F23" s="253" t="s">
        <v>62</v>
      </c>
      <c r="G23" s="254"/>
      <c r="H23" s="253" t="s">
        <v>358</v>
      </c>
      <c r="I23" s="253"/>
      <c r="J23" s="253" t="s">
        <v>360</v>
      </c>
      <c r="K23" s="253"/>
      <c r="L23" s="255"/>
      <c r="M23" s="376" t="s">
        <v>380</v>
      </c>
      <c r="N23" s="377"/>
      <c r="O23" s="377"/>
      <c r="P23" s="377"/>
      <c r="Q23" s="378"/>
    </row>
    <row r="24" spans="1:17" s="39" customFormat="1" ht="43.9" customHeight="1" x14ac:dyDescent="0.2">
      <c r="A24" s="209">
        <f t="shared" si="0"/>
        <v>4</v>
      </c>
      <c r="B24" s="369" t="s">
        <v>341</v>
      </c>
      <c r="C24" s="370"/>
      <c r="D24" s="371" t="s">
        <v>35</v>
      </c>
      <c r="E24" s="372"/>
      <c r="F24" s="253" t="s">
        <v>60</v>
      </c>
      <c r="G24" s="254"/>
      <c r="H24" s="253" t="s">
        <v>358</v>
      </c>
      <c r="I24" s="253"/>
      <c r="J24" s="253" t="s">
        <v>360</v>
      </c>
      <c r="K24" s="253"/>
      <c r="L24" s="255"/>
      <c r="M24" s="376" t="s">
        <v>380</v>
      </c>
      <c r="N24" s="377"/>
      <c r="O24" s="377"/>
      <c r="P24" s="377"/>
      <c r="Q24" s="378"/>
    </row>
    <row r="25" spans="1:17" s="39" customFormat="1" ht="43.9" customHeight="1" x14ac:dyDescent="0.2">
      <c r="A25" s="209">
        <f t="shared" si="0"/>
        <v>5</v>
      </c>
      <c r="B25" s="369" t="s">
        <v>341</v>
      </c>
      <c r="C25" s="370"/>
      <c r="D25" s="371" t="s">
        <v>35</v>
      </c>
      <c r="E25" s="372"/>
      <c r="F25" s="253" t="s">
        <v>60</v>
      </c>
      <c r="G25" s="254"/>
      <c r="H25" s="253" t="s">
        <v>358</v>
      </c>
      <c r="I25" s="253"/>
      <c r="J25" s="253" t="s">
        <v>360</v>
      </c>
      <c r="K25" s="253"/>
      <c r="L25" s="255"/>
      <c r="M25" s="376" t="s">
        <v>380</v>
      </c>
      <c r="N25" s="377"/>
      <c r="O25" s="377"/>
      <c r="P25" s="377"/>
      <c r="Q25" s="378"/>
    </row>
    <row r="26" spans="1:17" s="39" customFormat="1" ht="43.9" customHeight="1" x14ac:dyDescent="0.2">
      <c r="A26" s="209">
        <f t="shared" si="0"/>
        <v>6</v>
      </c>
      <c r="B26" s="369" t="s">
        <v>341</v>
      </c>
      <c r="C26" s="370"/>
      <c r="D26" s="371" t="s">
        <v>35</v>
      </c>
      <c r="E26" s="372"/>
      <c r="F26" s="253" t="s">
        <v>60</v>
      </c>
      <c r="G26" s="254"/>
      <c r="H26" s="253" t="s">
        <v>358</v>
      </c>
      <c r="I26" s="253"/>
      <c r="J26" s="253" t="s">
        <v>360</v>
      </c>
      <c r="K26" s="253"/>
      <c r="L26" s="255"/>
      <c r="M26" s="376" t="s">
        <v>380</v>
      </c>
      <c r="N26" s="377"/>
      <c r="O26" s="377"/>
      <c r="P26" s="377"/>
      <c r="Q26" s="378"/>
    </row>
    <row r="27" spans="1:17" s="39" customFormat="1" ht="43.9" customHeight="1" x14ac:dyDescent="0.2">
      <c r="A27" s="209">
        <f t="shared" si="0"/>
        <v>7</v>
      </c>
      <c r="B27" s="369" t="s">
        <v>341</v>
      </c>
      <c r="C27" s="370"/>
      <c r="D27" s="371" t="s">
        <v>35</v>
      </c>
      <c r="E27" s="372"/>
      <c r="F27" s="253" t="s">
        <v>60</v>
      </c>
      <c r="G27" s="254"/>
      <c r="H27" s="253" t="s">
        <v>358</v>
      </c>
      <c r="I27" s="253"/>
      <c r="J27" s="253" t="s">
        <v>360</v>
      </c>
      <c r="K27" s="253"/>
      <c r="L27" s="255"/>
      <c r="M27" s="376" t="s">
        <v>380</v>
      </c>
      <c r="N27" s="377"/>
      <c r="O27" s="377"/>
      <c r="P27" s="377"/>
      <c r="Q27" s="378"/>
    </row>
    <row r="28" spans="1:17" s="39" customFormat="1" ht="43.9" customHeight="1" x14ac:dyDescent="0.2">
      <c r="A28" s="209">
        <f t="shared" si="0"/>
        <v>8</v>
      </c>
      <c r="B28" s="369" t="s">
        <v>341</v>
      </c>
      <c r="C28" s="370"/>
      <c r="D28" s="371" t="s">
        <v>35</v>
      </c>
      <c r="E28" s="372"/>
      <c r="F28" s="253" t="s">
        <v>60</v>
      </c>
      <c r="G28" s="254"/>
      <c r="H28" s="253" t="s">
        <v>358</v>
      </c>
      <c r="I28" s="253"/>
      <c r="J28" s="253" t="s">
        <v>360</v>
      </c>
      <c r="K28" s="253"/>
      <c r="L28" s="255"/>
      <c r="M28" s="376" t="s">
        <v>380</v>
      </c>
      <c r="N28" s="377"/>
      <c r="O28" s="377"/>
      <c r="P28" s="377"/>
      <c r="Q28" s="378"/>
    </row>
    <row r="29" spans="1:17" s="39" customFormat="1" ht="43.9" customHeight="1" x14ac:dyDescent="0.2">
      <c r="A29" s="209">
        <f t="shared" si="0"/>
        <v>9</v>
      </c>
      <c r="B29" s="369" t="s">
        <v>341</v>
      </c>
      <c r="C29" s="370"/>
      <c r="D29" s="371" t="s">
        <v>35</v>
      </c>
      <c r="E29" s="372"/>
      <c r="F29" s="253" t="s">
        <v>60</v>
      </c>
      <c r="G29" s="254"/>
      <c r="H29" s="253" t="s">
        <v>358</v>
      </c>
      <c r="I29" s="253"/>
      <c r="J29" s="253" t="s">
        <v>360</v>
      </c>
      <c r="K29" s="253"/>
      <c r="L29" s="255"/>
      <c r="M29" s="376" t="s">
        <v>380</v>
      </c>
      <c r="N29" s="377"/>
      <c r="O29" s="377"/>
      <c r="P29" s="377"/>
      <c r="Q29" s="378"/>
    </row>
    <row r="30" spans="1:17" s="39" customFormat="1" ht="43.9" customHeight="1" x14ac:dyDescent="0.2">
      <c r="A30" s="209">
        <f t="shared" si="0"/>
        <v>10</v>
      </c>
      <c r="B30" s="369" t="s">
        <v>341</v>
      </c>
      <c r="C30" s="370"/>
      <c r="D30" s="371" t="s">
        <v>35</v>
      </c>
      <c r="E30" s="372"/>
      <c r="F30" s="253" t="s">
        <v>60</v>
      </c>
      <c r="G30" s="254"/>
      <c r="H30" s="253" t="s">
        <v>358</v>
      </c>
      <c r="I30" s="253"/>
      <c r="J30" s="253" t="s">
        <v>360</v>
      </c>
      <c r="K30" s="253"/>
      <c r="L30" s="255"/>
      <c r="M30" s="376" t="s">
        <v>380</v>
      </c>
      <c r="N30" s="377"/>
      <c r="O30" s="377"/>
      <c r="P30" s="377"/>
      <c r="Q30" s="378"/>
    </row>
    <row r="31" spans="1:17" s="39" customFormat="1" ht="43.9" customHeight="1" x14ac:dyDescent="0.2">
      <c r="A31" s="209">
        <f t="shared" si="0"/>
        <v>11</v>
      </c>
      <c r="B31" s="369" t="s">
        <v>341</v>
      </c>
      <c r="C31" s="370"/>
      <c r="D31" s="371" t="s">
        <v>35</v>
      </c>
      <c r="E31" s="372"/>
      <c r="F31" s="253" t="s">
        <v>60</v>
      </c>
      <c r="G31" s="254"/>
      <c r="H31" s="253" t="s">
        <v>358</v>
      </c>
      <c r="I31" s="253"/>
      <c r="J31" s="253" t="s">
        <v>360</v>
      </c>
      <c r="K31" s="253"/>
      <c r="L31" s="255"/>
      <c r="M31" s="376" t="s">
        <v>380</v>
      </c>
      <c r="N31" s="377"/>
      <c r="O31" s="377"/>
      <c r="P31" s="377"/>
      <c r="Q31" s="378"/>
    </row>
    <row r="32" spans="1:17" s="39" customFormat="1" ht="43.9" customHeight="1" x14ac:dyDescent="0.2">
      <c r="A32" s="209">
        <f t="shared" si="0"/>
        <v>12</v>
      </c>
      <c r="B32" s="369" t="s">
        <v>341</v>
      </c>
      <c r="C32" s="370"/>
      <c r="D32" s="371" t="s">
        <v>35</v>
      </c>
      <c r="E32" s="372"/>
      <c r="F32" s="253" t="s">
        <v>60</v>
      </c>
      <c r="G32" s="254"/>
      <c r="H32" s="253" t="s">
        <v>358</v>
      </c>
      <c r="I32" s="253"/>
      <c r="J32" s="253" t="s">
        <v>360</v>
      </c>
      <c r="K32" s="253"/>
      <c r="L32" s="255"/>
      <c r="M32" s="376" t="s">
        <v>380</v>
      </c>
      <c r="N32" s="377"/>
      <c r="O32" s="377"/>
      <c r="P32" s="377"/>
      <c r="Q32" s="378"/>
    </row>
    <row r="33" spans="1:18" s="39" customFormat="1" ht="43.9" customHeight="1" x14ac:dyDescent="0.2">
      <c r="A33" s="209">
        <f t="shared" si="0"/>
        <v>13</v>
      </c>
      <c r="B33" s="369" t="s">
        <v>341</v>
      </c>
      <c r="C33" s="370"/>
      <c r="D33" s="371" t="s">
        <v>35</v>
      </c>
      <c r="E33" s="372"/>
      <c r="F33" s="253" t="s">
        <v>60</v>
      </c>
      <c r="G33" s="254"/>
      <c r="H33" s="253" t="s">
        <v>358</v>
      </c>
      <c r="I33" s="253"/>
      <c r="J33" s="253" t="s">
        <v>360</v>
      </c>
      <c r="K33" s="253"/>
      <c r="L33" s="255"/>
      <c r="M33" s="376" t="s">
        <v>380</v>
      </c>
      <c r="N33" s="377"/>
      <c r="O33" s="377"/>
      <c r="P33" s="377"/>
      <c r="Q33" s="378"/>
    </row>
    <row r="34" spans="1:18" s="39" customFormat="1" ht="43.9" customHeight="1" x14ac:dyDescent="0.2">
      <c r="A34" s="209">
        <f t="shared" si="0"/>
        <v>14</v>
      </c>
      <c r="B34" s="369" t="s">
        <v>341</v>
      </c>
      <c r="C34" s="370"/>
      <c r="D34" s="371" t="s">
        <v>35</v>
      </c>
      <c r="E34" s="372"/>
      <c r="F34" s="253" t="s">
        <v>60</v>
      </c>
      <c r="G34" s="254"/>
      <c r="H34" s="253" t="s">
        <v>358</v>
      </c>
      <c r="I34" s="253"/>
      <c r="J34" s="253" t="s">
        <v>360</v>
      </c>
      <c r="K34" s="253"/>
      <c r="L34" s="255"/>
      <c r="M34" s="376" t="s">
        <v>380</v>
      </c>
      <c r="N34" s="377"/>
      <c r="O34" s="377"/>
      <c r="P34" s="377"/>
      <c r="Q34" s="378"/>
    </row>
    <row r="35" spans="1:18" s="39" customFormat="1" ht="43.9" customHeight="1" x14ac:dyDescent="0.2">
      <c r="A35" s="209">
        <f t="shared" si="0"/>
        <v>15</v>
      </c>
      <c r="B35" s="369" t="s">
        <v>341</v>
      </c>
      <c r="C35" s="370"/>
      <c r="D35" s="371" t="s">
        <v>35</v>
      </c>
      <c r="E35" s="372"/>
      <c r="F35" s="253" t="s">
        <v>60</v>
      </c>
      <c r="G35" s="254"/>
      <c r="H35" s="253" t="s">
        <v>358</v>
      </c>
      <c r="I35" s="253"/>
      <c r="J35" s="253" t="s">
        <v>360</v>
      </c>
      <c r="K35" s="253"/>
      <c r="L35" s="255"/>
      <c r="M35" s="376" t="s">
        <v>380</v>
      </c>
      <c r="N35" s="377"/>
      <c r="O35" s="377"/>
      <c r="P35" s="377"/>
      <c r="Q35" s="378"/>
    </row>
    <row r="36" spans="1:18" s="39" customFormat="1" ht="43.9" customHeight="1" x14ac:dyDescent="0.2">
      <c r="A36" s="209">
        <f>A35+1</f>
        <v>16</v>
      </c>
      <c r="B36" s="369" t="s">
        <v>341</v>
      </c>
      <c r="C36" s="370"/>
      <c r="D36" s="371" t="s">
        <v>35</v>
      </c>
      <c r="E36" s="372"/>
      <c r="F36" s="253" t="s">
        <v>60</v>
      </c>
      <c r="G36" s="254"/>
      <c r="H36" s="253" t="s">
        <v>358</v>
      </c>
      <c r="I36" s="253"/>
      <c r="J36" s="253" t="s">
        <v>360</v>
      </c>
      <c r="K36" s="253"/>
      <c r="L36" s="255"/>
      <c r="M36" s="376" t="s">
        <v>380</v>
      </c>
      <c r="N36" s="377"/>
      <c r="O36" s="377"/>
      <c r="P36" s="377"/>
      <c r="Q36" s="378"/>
    </row>
    <row r="37" spans="1:18" s="46" customFormat="1" ht="16.149999999999999" customHeight="1" x14ac:dyDescent="0.15">
      <c r="A37" s="28"/>
      <c r="B37" s="28" t="s">
        <v>217</v>
      </c>
      <c r="C37" s="28"/>
      <c r="D37" s="28"/>
      <c r="E37" s="28"/>
      <c r="F37" s="28"/>
      <c r="G37" s="28"/>
      <c r="H37" s="45"/>
      <c r="I37" s="45"/>
      <c r="J37" s="11"/>
      <c r="K37" s="11"/>
      <c r="L37" s="45"/>
      <c r="M37" s="11"/>
      <c r="N37" s="28"/>
      <c r="O37" s="11"/>
      <c r="P37" s="11"/>
    </row>
    <row r="38" spans="1:18" s="46" customFormat="1" ht="16.149999999999999" customHeight="1" x14ac:dyDescent="0.15">
      <c r="A38" s="27" t="s">
        <v>367</v>
      </c>
      <c r="B38" s="2" t="s">
        <v>279</v>
      </c>
      <c r="C38" s="2"/>
      <c r="E38" s="28"/>
      <c r="F38" s="28"/>
      <c r="G38" s="4"/>
      <c r="H38" s="45"/>
      <c r="I38" s="45"/>
      <c r="J38" s="47"/>
      <c r="K38" s="47"/>
      <c r="L38" s="45"/>
      <c r="M38" s="45"/>
      <c r="N38" s="47"/>
      <c r="O38" s="11"/>
    </row>
    <row r="39" spans="1:18" s="46" customFormat="1" ht="16.149999999999999" customHeight="1" x14ac:dyDescent="0.15">
      <c r="A39" s="27"/>
      <c r="B39" s="2" t="s">
        <v>349</v>
      </c>
      <c r="C39" s="2"/>
      <c r="E39" s="28"/>
      <c r="F39" s="28"/>
      <c r="G39" s="4"/>
      <c r="H39" s="45"/>
      <c r="I39" s="45"/>
      <c r="J39" s="47"/>
      <c r="K39" s="47"/>
      <c r="L39" s="45"/>
      <c r="M39" s="45"/>
      <c r="N39" s="47"/>
      <c r="O39" s="11"/>
    </row>
    <row r="40" spans="1:18" s="7" customFormat="1" ht="16.149999999999999" customHeight="1" x14ac:dyDescent="0.15">
      <c r="A40" s="2"/>
      <c r="B40" s="2" t="s">
        <v>280</v>
      </c>
      <c r="C40" s="2"/>
      <c r="D40" s="2"/>
      <c r="E40" s="2"/>
      <c r="F40" s="3"/>
      <c r="G40" s="4"/>
      <c r="H40" s="4"/>
      <c r="I40" s="4"/>
      <c r="J40" s="2"/>
      <c r="K40" s="2"/>
      <c r="L40" s="5"/>
      <c r="M40" s="4"/>
      <c r="N40" s="5"/>
      <c r="O40" s="6"/>
      <c r="P40" s="6"/>
      <c r="Q40" s="6"/>
      <c r="R40" s="6"/>
    </row>
    <row r="41" spans="1:18" s="7" customFormat="1" ht="16.149999999999999" customHeight="1" x14ac:dyDescent="0.15">
      <c r="A41" s="11"/>
      <c r="B41" s="48" ph="1"/>
      <c r="C41" s="48" ph="1"/>
      <c r="D41" s="12"/>
      <c r="E41" s="12"/>
      <c r="F41" s="12"/>
      <c r="G41" s="48"/>
      <c r="H41" s="12"/>
      <c r="I41" s="12"/>
      <c r="J41" s="12"/>
      <c r="K41" s="12"/>
      <c r="L41" s="12"/>
      <c r="M41" s="12"/>
      <c r="N41" s="12"/>
      <c r="O41" s="6"/>
      <c r="P41" s="6"/>
      <c r="Q41" s="6"/>
      <c r="R41" s="6"/>
    </row>
    <row r="42" spans="1:18" s="49" customFormat="1" x14ac:dyDescent="0.15">
      <c r="A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</row>
    <row r="43" spans="1:18" s="49" customFormat="1" ht="21" x14ac:dyDescent="0.15">
      <c r="A43" s="48"/>
      <c r="B43" s="48" ph="1"/>
      <c r="C43" s="48" ph="1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</row>
    <row r="44" spans="1:18" s="49" customFormat="1" ht="21" x14ac:dyDescent="0.15">
      <c r="A44" s="48"/>
      <c r="B44" s="48" ph="1"/>
      <c r="C44" s="48" ph="1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</row>
    <row r="45" spans="1:18" s="49" customFormat="1" ht="21" x14ac:dyDescent="0.15">
      <c r="A45" s="48"/>
      <c r="B45" s="48" ph="1"/>
      <c r="C45" s="48" ph="1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</row>
    <row r="46" spans="1:18" s="49" customFormat="1" ht="21" x14ac:dyDescent="0.15">
      <c r="A46" s="48"/>
      <c r="B46" s="48" ph="1"/>
      <c r="C46" s="48" ph="1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</row>
    <row r="47" spans="1:18" ht="21" x14ac:dyDescent="0.15">
      <c r="A47" s="48"/>
      <c r="B47" s="48" ph="1"/>
      <c r="C47" s="48" ph="1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</row>
    <row r="48" spans="1:18" ht="21" x14ac:dyDescent="0.15">
      <c r="A48" s="48"/>
      <c r="B48" s="48" ph="1"/>
      <c r="C48" s="48" ph="1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</row>
    <row r="49" spans="1:19" ht="21" x14ac:dyDescent="0.15">
      <c r="A49" s="48"/>
      <c r="B49" s="48" ph="1"/>
      <c r="C49" s="48" ph="1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</row>
    <row r="50" spans="1:19" s="49" customFormat="1" ht="21" x14ac:dyDescent="0.15">
      <c r="A50" s="48"/>
      <c r="B50" s="48" ph="1"/>
      <c r="C50" s="48" ph="1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</row>
    <row r="51" spans="1:19" s="49" customFormat="1" ht="21" x14ac:dyDescent="0.15">
      <c r="A51" s="48"/>
      <c r="B51" s="48" ph="1"/>
      <c r="C51" s="48" ph="1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</row>
    <row r="52" spans="1:19" s="49" customFormat="1" ht="21" x14ac:dyDescent="0.15">
      <c r="A52" s="48"/>
      <c r="B52" s="48" ph="1"/>
      <c r="C52" s="48" ph="1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</row>
    <row r="53" spans="1:19" s="49" customFormat="1" ht="21" x14ac:dyDescent="0.15">
      <c r="A53" s="48"/>
      <c r="B53" s="48" ph="1"/>
      <c r="C53" s="48" ph="1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</row>
    <row r="54" spans="1:19" s="49" customFormat="1" x14ac:dyDescent="0.15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</row>
    <row r="55" spans="1:19" ht="21" x14ac:dyDescent="0.15">
      <c r="A55" s="48"/>
      <c r="B55" s="48" ph="1"/>
      <c r="C55" s="48" ph="1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34"/>
      <c r="P55" s="34"/>
      <c r="Q55" s="34"/>
      <c r="R55" s="34"/>
      <c r="S55" s="34"/>
    </row>
    <row r="56" spans="1:19" s="49" customFormat="1" ht="21" x14ac:dyDescent="0.15">
      <c r="A56" s="48"/>
      <c r="B56" s="48" ph="1"/>
      <c r="C56" s="48" ph="1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</row>
    <row r="57" spans="1:19" s="49" customFormat="1" ht="21" x14ac:dyDescent="0.15">
      <c r="A57" s="48"/>
      <c r="B57" s="48" ph="1"/>
      <c r="C57" s="48" ph="1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</row>
    <row r="58" spans="1:19" s="49" customFormat="1" ht="21" x14ac:dyDescent="0.15">
      <c r="A58" s="48"/>
      <c r="B58" s="48" ph="1"/>
      <c r="C58" s="48" ph="1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</row>
    <row r="59" spans="1:19" s="49" customFormat="1" ht="21" x14ac:dyDescent="0.15">
      <c r="A59" s="48"/>
      <c r="B59" s="48" ph="1"/>
      <c r="C59" s="48" ph="1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</row>
    <row r="60" spans="1:19" s="49" customFormat="1" ht="21" x14ac:dyDescent="0.15">
      <c r="A60" s="48"/>
      <c r="B60" s="48" ph="1"/>
      <c r="C60" s="48" ph="1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</row>
    <row r="61" spans="1:19" s="49" customFormat="1" ht="21" x14ac:dyDescent="0.15">
      <c r="A61" s="48"/>
      <c r="B61" s="48" ph="1"/>
      <c r="C61" s="48" ph="1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</row>
    <row r="62" spans="1:19" s="49" customFormat="1" ht="21" x14ac:dyDescent="0.15">
      <c r="A62" s="48"/>
      <c r="B62" s="48" ph="1"/>
      <c r="C62" s="48" ph="1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</row>
    <row r="63" spans="1:19" s="49" customFormat="1" ht="21" x14ac:dyDescent="0.15">
      <c r="A63" s="48"/>
      <c r="B63" s="48" ph="1"/>
      <c r="C63" s="48" ph="1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</row>
    <row r="64" spans="1:19" s="49" customFormat="1" ht="21" x14ac:dyDescent="0.15">
      <c r="A64" s="48"/>
      <c r="B64" s="48" ph="1"/>
      <c r="C64" s="48" ph="1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</row>
    <row r="65" spans="1:19" s="49" customFormat="1" ht="21" x14ac:dyDescent="0.15">
      <c r="A65" s="48"/>
      <c r="B65" s="48" ph="1"/>
      <c r="C65" s="48" ph="1"/>
      <c r="D65" s="48"/>
      <c r="E65" s="48"/>
      <c r="F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</row>
    <row r="66" spans="1:19" s="49" customFormat="1" ht="21.75" x14ac:dyDescent="0.15">
      <c r="B66" s="49" ph="1"/>
      <c r="C66" s="49" ph="1"/>
    </row>
    <row r="67" spans="1:19" s="49" customFormat="1" ht="21.75" x14ac:dyDescent="0.15">
      <c r="B67" s="49" ph="1"/>
      <c r="C67" s="49" ph="1"/>
    </row>
    <row r="68" spans="1:19" s="49" customFormat="1" ht="21.75" x14ac:dyDescent="0.15">
      <c r="B68" s="49" ph="1"/>
      <c r="C68" s="49" ph="1"/>
    </row>
    <row r="69" spans="1:19" s="49" customFormat="1" ht="21.75" x14ac:dyDescent="0.15">
      <c r="B69" s="49" ph="1"/>
      <c r="C69" s="49" ph="1"/>
    </row>
    <row r="70" spans="1:19" s="49" customFormat="1" ht="21.75" x14ac:dyDescent="0.15">
      <c r="B70" s="49" ph="1"/>
      <c r="C70" s="49" ph="1"/>
    </row>
    <row r="71" spans="1:19" ht="21.75" x14ac:dyDescent="0.15">
      <c r="B71" s="49" ph="1"/>
      <c r="C71" s="49" ph="1"/>
    </row>
    <row r="72" spans="1:19" ht="21.75" x14ac:dyDescent="0.15">
      <c r="B72" s="49" ph="1"/>
      <c r="C72" s="49" ph="1"/>
    </row>
    <row r="73" spans="1:19" ht="21.75" x14ac:dyDescent="0.15">
      <c r="B73" s="49" ph="1"/>
      <c r="C73" s="49" ph="1"/>
    </row>
    <row r="74" spans="1:19" ht="21.75" x14ac:dyDescent="0.15">
      <c r="B74" s="49" ph="1"/>
      <c r="C74" s="49" ph="1"/>
    </row>
    <row r="75" spans="1:19" ht="21.75" x14ac:dyDescent="0.15">
      <c r="B75" s="49" ph="1"/>
      <c r="C75" s="49" ph="1"/>
    </row>
    <row r="76" spans="1:19" ht="21.75" x14ac:dyDescent="0.15">
      <c r="B76" s="49" ph="1"/>
      <c r="C76" s="49" ph="1"/>
    </row>
    <row r="77" spans="1:19" ht="21.75" x14ac:dyDescent="0.15">
      <c r="B77" s="49" ph="1"/>
      <c r="C77" s="49" ph="1"/>
    </row>
    <row r="78" spans="1:19" ht="21.75" x14ac:dyDescent="0.15">
      <c r="B78" s="49" ph="1"/>
      <c r="C78" s="49" ph="1"/>
    </row>
    <row r="79" spans="1:19" ht="21.75" x14ac:dyDescent="0.15">
      <c r="B79" s="49" ph="1"/>
      <c r="C79" s="49" ph="1"/>
    </row>
    <row r="80" spans="1:19" ht="21.75" x14ac:dyDescent="0.15">
      <c r="B80" s="49" ph="1"/>
      <c r="C80" s="49" ph="1"/>
    </row>
    <row r="81" spans="2:3" ht="21.75" x14ac:dyDescent="0.15">
      <c r="B81" s="49" ph="1"/>
      <c r="C81" s="49" ph="1"/>
    </row>
    <row r="82" spans="2:3" ht="21.75" x14ac:dyDescent="0.15">
      <c r="B82" s="49" ph="1"/>
      <c r="C82" s="49" ph="1"/>
    </row>
    <row r="83" spans="2:3" ht="21.75" x14ac:dyDescent="0.15">
      <c r="B83" s="49" ph="1"/>
      <c r="C83" s="49" ph="1"/>
    </row>
    <row r="84" spans="2:3" ht="21.75" x14ac:dyDescent="0.15">
      <c r="B84" s="49" ph="1"/>
      <c r="C84" s="49" ph="1"/>
    </row>
    <row r="85" spans="2:3" ht="21.75" x14ac:dyDescent="0.15">
      <c r="B85" s="49" ph="1"/>
      <c r="C85" s="49" ph="1"/>
    </row>
    <row r="86" spans="2:3" ht="21.75" x14ac:dyDescent="0.15">
      <c r="B86" s="49" ph="1"/>
      <c r="C86" s="49" ph="1"/>
    </row>
    <row r="87" spans="2:3" ht="21.75" x14ac:dyDescent="0.15">
      <c r="B87" s="49" ph="1"/>
      <c r="C87" s="49" ph="1"/>
    </row>
    <row r="88" spans="2:3" ht="21.75" x14ac:dyDescent="0.15">
      <c r="B88" s="49" ph="1"/>
      <c r="C88" s="49" ph="1"/>
    </row>
    <row r="89" spans="2:3" ht="21.75" x14ac:dyDescent="0.15">
      <c r="B89" s="49" ph="1"/>
      <c r="C89" s="49" ph="1"/>
    </row>
    <row r="90" spans="2:3" ht="21.75" x14ac:dyDescent="0.15">
      <c r="B90" s="49" ph="1"/>
      <c r="C90" s="49" ph="1"/>
    </row>
    <row r="91" spans="2:3" ht="21.75" x14ac:dyDescent="0.15">
      <c r="B91" s="49" ph="1"/>
      <c r="C91" s="49" ph="1"/>
    </row>
    <row r="92" spans="2:3" ht="21.75" x14ac:dyDescent="0.15">
      <c r="B92" s="49" ph="1"/>
      <c r="C92" s="49" ph="1"/>
    </row>
    <row r="93" spans="2:3" ht="21.75" x14ac:dyDescent="0.15">
      <c r="B93" s="49" ph="1"/>
      <c r="C93" s="49" ph="1"/>
    </row>
    <row r="94" spans="2:3" ht="21.75" x14ac:dyDescent="0.15">
      <c r="B94" s="49" ph="1"/>
      <c r="C94" s="49" ph="1"/>
    </row>
    <row r="95" spans="2:3" ht="21.75" x14ac:dyDescent="0.15">
      <c r="B95" s="49" ph="1"/>
      <c r="C95" s="49" ph="1"/>
    </row>
    <row r="96" spans="2:3" ht="21.75" x14ac:dyDescent="0.15">
      <c r="B96" s="49" ph="1"/>
      <c r="C96" s="49" ph="1"/>
    </row>
    <row r="97" spans="2:3" ht="21.75" x14ac:dyDescent="0.15">
      <c r="B97" s="49" ph="1"/>
      <c r="C97" s="49" ph="1"/>
    </row>
    <row r="98" spans="2:3" ht="21.75" x14ac:dyDescent="0.15">
      <c r="B98" s="49" ph="1"/>
      <c r="C98" s="49" ph="1"/>
    </row>
    <row r="99" spans="2:3" ht="21.75" x14ac:dyDescent="0.15">
      <c r="B99" s="49" ph="1"/>
      <c r="C99" s="49" ph="1"/>
    </row>
    <row r="100" spans="2:3" ht="21.75" x14ac:dyDescent="0.15">
      <c r="B100" s="49" ph="1"/>
      <c r="C100" s="49" ph="1"/>
    </row>
    <row r="101" spans="2:3" ht="21.75" x14ac:dyDescent="0.15">
      <c r="B101" s="49" ph="1"/>
      <c r="C101" s="49" ph="1"/>
    </row>
    <row r="102" spans="2:3" ht="21.75" x14ac:dyDescent="0.15">
      <c r="B102" s="49" ph="1"/>
      <c r="C102" s="49" ph="1"/>
    </row>
  </sheetData>
  <mergeCells count="67">
    <mergeCell ref="B35:C35"/>
    <mergeCell ref="D35:E35"/>
    <mergeCell ref="M35:Q35"/>
    <mergeCell ref="B36:C36"/>
    <mergeCell ref="D36:E36"/>
    <mergeCell ref="M36:Q36"/>
    <mergeCell ref="B33:C33"/>
    <mergeCell ref="D33:E33"/>
    <mergeCell ref="M33:Q33"/>
    <mergeCell ref="B34:C34"/>
    <mergeCell ref="D34:E34"/>
    <mergeCell ref="M34:Q34"/>
    <mergeCell ref="B31:C31"/>
    <mergeCell ref="D31:E31"/>
    <mergeCell ref="M31:Q31"/>
    <mergeCell ref="B32:C32"/>
    <mergeCell ref="D32:E32"/>
    <mergeCell ref="M32:Q32"/>
    <mergeCell ref="B29:C29"/>
    <mergeCell ref="D29:E29"/>
    <mergeCell ref="M29:Q29"/>
    <mergeCell ref="B30:C30"/>
    <mergeCell ref="D30:E30"/>
    <mergeCell ref="M30:Q30"/>
    <mergeCell ref="B27:C27"/>
    <mergeCell ref="D27:E27"/>
    <mergeCell ref="M27:Q27"/>
    <mergeCell ref="B28:C28"/>
    <mergeCell ref="D28:E28"/>
    <mergeCell ref="M28:Q28"/>
    <mergeCell ref="B25:C25"/>
    <mergeCell ref="D25:E25"/>
    <mergeCell ref="M25:Q25"/>
    <mergeCell ref="B26:C26"/>
    <mergeCell ref="D26:E26"/>
    <mergeCell ref="M26:Q26"/>
    <mergeCell ref="B23:C23"/>
    <mergeCell ref="D23:E23"/>
    <mergeCell ref="M23:Q23"/>
    <mergeCell ref="B24:C24"/>
    <mergeCell ref="D24:E24"/>
    <mergeCell ref="M24:Q24"/>
    <mergeCell ref="B21:C21"/>
    <mergeCell ref="D21:E21"/>
    <mergeCell ref="M21:Q21"/>
    <mergeCell ref="B22:C22"/>
    <mergeCell ref="D22:E22"/>
    <mergeCell ref="M22:Q22"/>
    <mergeCell ref="H17:J17"/>
    <mergeCell ref="L17:L19"/>
    <mergeCell ref="M17:Q19"/>
    <mergeCell ref="B20:C20"/>
    <mergeCell ref="D20:E20"/>
    <mergeCell ref="M20:Q20"/>
    <mergeCell ref="D17:E19"/>
    <mergeCell ref="A8:A9"/>
    <mergeCell ref="B8:C8"/>
    <mergeCell ref="B9:C9"/>
    <mergeCell ref="A17:A19"/>
    <mergeCell ref="B17:C19"/>
    <mergeCell ref="E6:F6"/>
    <mergeCell ref="J4:O4"/>
    <mergeCell ref="B1:C1"/>
    <mergeCell ref="M1:O1"/>
    <mergeCell ref="M2:O2"/>
    <mergeCell ref="B3:E3"/>
    <mergeCell ref="M3:O3"/>
  </mergeCells>
  <phoneticPr fontId="7"/>
  <dataValidations count="1">
    <dataValidation imeMode="hiragana" allowBlank="1" showInputMessage="1" showErrorMessage="1" sqref="D21:E36" xr:uid="{EB80171B-67EB-4706-B887-BA67A7FBB5F6}"/>
  </dataValidations>
  <pageMargins left="0.86614173228346458" right="0.47244094488188981" top="0.71" bottom="0.39370078740157483" header="0.23622047244094491" footer="0.19685039370078741"/>
  <pageSetup paperSize="9" scale="60" orientation="portrait" verticalDpi="300" r:id="rId1"/>
  <headerFooter alignWithMargins="0">
    <oddFooter>&amp;L&amp;8&amp;A&amp;C&amp;8 5／5&amp;R&amp;8&amp;F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戦績（会長杯）" error="戦績は、_x000a_優勝、準優、B4、B8_x000a_です。" xr:uid="{42814388-4877-49D6-8136-1A0A19988353}">
          <x14:formula1>
            <xm:f>LIST!$AB$5:$AB$9</xm:f>
          </x14:formula1>
          <xm:sqref>J21:L36</xm:sqref>
        </x14:dataValidation>
        <x14:dataValidation type="list" allowBlank="1" showInputMessage="1" showErrorMessage="1" errorTitle="会長杯級" error="会長杯級は、_x000a_A, B, C, なし_x000a_です。" xr:uid="{1C086FC1-AFC6-49CD-A249-33F9231B4F8D}">
          <x14:formula1>
            <xm:f>LIST!$V$5:$V$9</xm:f>
          </x14:formula1>
          <xm:sqref>F21:F36</xm:sqref>
        </x14:dataValidation>
        <x14:dataValidation type="list" allowBlank="1" showInputMessage="1" showErrorMessage="1" errorTitle="戦績（会長杯）" error="戦績は、_x000a_優勝、準優、B4、B8_x000a_です。" xr:uid="{FF444ABD-2D2A-4396-AA00-6BEE708AEE24}">
          <x14:formula1>
            <xm:f>LIST!$Z$5:$Z27</xm:f>
          </x14:formula1>
          <xm:sqref>H35:I36</xm:sqref>
        </x14:dataValidation>
        <x14:dataValidation type="list" allowBlank="1" showInputMessage="1" showErrorMessage="1" errorTitle="戦績（会長杯）" error="戦績は、_x000a_優勝、準優、B4、B8_x000a_です。" xr:uid="{BF89322E-29AB-4D76-84B6-CB87384BC330}">
          <x14:formula1>
            <xm:f>LIST!$Z$5:$Z9</xm:f>
          </x14:formula1>
          <xm:sqref>H21:I34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3F9B9-CA88-461F-87ED-D9C620D8F3C0}">
  <sheetPr>
    <tabColor rgb="FFFF0000"/>
    <pageSetUpPr fitToPage="1"/>
  </sheetPr>
  <dimension ref="A1:S102"/>
  <sheetViews>
    <sheetView zoomScaleNormal="100" workbookViewId="0">
      <selection activeCell="B21" sqref="B21:C21"/>
    </sheetView>
  </sheetViews>
  <sheetFormatPr defaultColWidth="9" defaultRowHeight="14.25" x14ac:dyDescent="0.15"/>
  <cols>
    <col min="1" max="1" width="8" style="49" customWidth="1"/>
    <col min="2" max="8" width="7.625" style="49" customWidth="1"/>
    <col min="9" max="9" width="7.625" style="49" hidden="1" customWidth="1"/>
    <col min="10" max="10" width="7.625" style="49" customWidth="1"/>
    <col min="11" max="11" width="7.625" style="49" hidden="1" customWidth="1"/>
    <col min="12" max="14" width="7.625" style="49" customWidth="1"/>
    <col min="15" max="15" width="7.625" style="35" customWidth="1"/>
    <col min="16" max="16" width="9" style="35" customWidth="1"/>
    <col min="17" max="16384" width="9" style="35"/>
  </cols>
  <sheetData>
    <row r="1" spans="1:18" s="32" customFormat="1" ht="25.15" customHeight="1" thickBot="1" x14ac:dyDescent="0.2">
      <c r="A1" s="29"/>
      <c r="B1" s="321">
        <f>D2-1969</f>
        <v>56</v>
      </c>
      <c r="C1" s="321"/>
      <c r="D1" s="30" t="s">
        <v>273</v>
      </c>
      <c r="E1" s="31"/>
      <c r="F1" s="31"/>
      <c r="G1" s="31"/>
      <c r="J1" s="145" t="s">
        <v>277</v>
      </c>
      <c r="K1" s="226"/>
      <c r="L1" s="146" t="s">
        <v>6</v>
      </c>
      <c r="M1" s="322" t="s">
        <v>216</v>
      </c>
      <c r="N1" s="322"/>
      <c r="O1" s="322"/>
    </row>
    <row r="2" spans="1:18" s="32" customFormat="1" ht="25.15" customHeight="1" thickBot="1" x14ac:dyDescent="0.2">
      <c r="B2" s="141" t="s">
        <v>362</v>
      </c>
      <c r="C2" s="141"/>
      <c r="D2" s="222">
        <v>2025</v>
      </c>
      <c r="E2" s="141" t="s">
        <v>363</v>
      </c>
      <c r="F2" s="158" t="s">
        <v>297</v>
      </c>
      <c r="J2" s="252" t="str">
        <f>IF('R07総括表'!G2="","",'R07総括表'!G2)</f>
        <v>実</v>
      </c>
      <c r="K2" s="252"/>
      <c r="L2" s="252">
        <f>IF('R07総括表'!H2="","",'R07総括表'!H2)</f>
        <v>10</v>
      </c>
      <c r="M2" s="323" t="str">
        <f>IF('R07総括表'!I2="","",'R07総括表'!I2)</f>
        <v>GNF-J</v>
      </c>
      <c r="N2" s="324" t="str">
        <f>IF('R07総括表'!J2="","",'R07総括表'!J2)</f>
        <v/>
      </c>
      <c r="O2" s="325" t="str">
        <f>IF('R07総括表'!K2="","",'R07総括表'!K2)</f>
        <v/>
      </c>
    </row>
    <row r="3" spans="1:18" s="32" customFormat="1" ht="16.899999999999999" customHeight="1" x14ac:dyDescent="0.15">
      <c r="B3" s="326" t="s">
        <v>376</v>
      </c>
      <c r="C3" s="326"/>
      <c r="D3" s="326"/>
      <c r="E3" s="326"/>
      <c r="F3" s="31"/>
      <c r="H3" s="190" t="s">
        <v>345</v>
      </c>
      <c r="I3" s="190"/>
      <c r="J3" s="142" t="s">
        <v>16</v>
      </c>
      <c r="K3" s="142"/>
      <c r="L3" s="143">
        <v>9</v>
      </c>
      <c r="M3" s="280" t="s">
        <v>15</v>
      </c>
      <c r="N3" s="281"/>
      <c r="O3" s="282"/>
    </row>
    <row r="4" spans="1:18" s="32" customFormat="1" ht="16.899999999999999" customHeight="1" x14ac:dyDescent="0.15">
      <c r="B4" s="30"/>
      <c r="C4" s="30"/>
      <c r="D4" s="31"/>
      <c r="E4" s="31"/>
      <c r="F4" s="31"/>
      <c r="H4" s="191" t="s">
        <v>343</v>
      </c>
      <c r="I4" s="191"/>
      <c r="J4" s="285" t="s">
        <v>344</v>
      </c>
      <c r="K4" s="286"/>
      <c r="L4" s="286"/>
      <c r="M4" s="286"/>
      <c r="N4" s="286"/>
      <c r="O4" s="287"/>
    </row>
    <row r="5" spans="1:18" s="32" customFormat="1" ht="15" thickBot="1" x14ac:dyDescent="0.2">
      <c r="B5" s="30"/>
      <c r="C5" s="30"/>
      <c r="D5" s="31"/>
      <c r="E5" s="31"/>
      <c r="F5" s="31"/>
      <c r="H5" s="191"/>
      <c r="I5" s="191"/>
      <c r="J5" s="55"/>
      <c r="K5" s="55"/>
      <c r="L5" s="55"/>
      <c r="M5" s="55"/>
      <c r="N5" s="55"/>
      <c r="O5" s="55"/>
    </row>
    <row r="6" spans="1:18" ht="25.15" customHeight="1" thickBot="1" x14ac:dyDescent="0.2">
      <c r="A6" s="33" t="s">
        <v>272</v>
      </c>
      <c r="B6" s="33"/>
      <c r="C6" s="33"/>
      <c r="D6" s="33"/>
      <c r="E6" s="283" t="s">
        <v>384</v>
      </c>
      <c r="F6" s="284"/>
      <c r="G6" s="33"/>
      <c r="H6" s="33"/>
      <c r="I6" s="33"/>
      <c r="J6" s="33"/>
      <c r="K6" s="33"/>
      <c r="N6" s="33"/>
      <c r="O6" s="33"/>
      <c r="P6" s="34"/>
    </row>
    <row r="7" spans="1:18" ht="10.15" customHeight="1" thickBot="1" x14ac:dyDescent="0.2">
      <c r="A7" s="36"/>
      <c r="B7" s="36"/>
      <c r="C7" s="36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4"/>
    </row>
    <row r="8" spans="1:18" s="39" customFormat="1" ht="30" customHeight="1" thickBot="1" x14ac:dyDescent="0.25">
      <c r="A8" s="327" t="s">
        <v>42</v>
      </c>
      <c r="B8" s="329" t="s">
        <v>263</v>
      </c>
      <c r="C8" s="330"/>
      <c r="D8" s="232" t="s">
        <v>312</v>
      </c>
      <c r="E8" s="233" t="s">
        <v>381</v>
      </c>
      <c r="F8" s="233" t="s">
        <v>382</v>
      </c>
      <c r="G8" s="234" t="s">
        <v>313</v>
      </c>
      <c r="H8" s="234" t="s">
        <v>314</v>
      </c>
      <c r="I8" s="234"/>
      <c r="J8" s="234" t="s">
        <v>348</v>
      </c>
      <c r="K8" s="234"/>
      <c r="L8" s="234" t="s">
        <v>315</v>
      </c>
      <c r="M8" s="234" t="s">
        <v>383</v>
      </c>
      <c r="N8" s="235" t="s">
        <v>316</v>
      </c>
      <c r="O8" s="34"/>
      <c r="P8" s="34"/>
      <c r="Q8" s="34"/>
    </row>
    <row r="9" spans="1:18" s="39" customFormat="1" ht="30" customHeight="1" thickBot="1" x14ac:dyDescent="0.25">
      <c r="A9" s="328"/>
      <c r="B9" s="331" t="s">
        <v>264</v>
      </c>
      <c r="C9" s="332"/>
      <c r="D9" s="245"/>
      <c r="E9" s="233" t="s">
        <v>381</v>
      </c>
      <c r="F9" s="233" t="s">
        <v>382</v>
      </c>
      <c r="G9" s="234" t="s">
        <v>313</v>
      </c>
      <c r="H9" s="234" t="s">
        <v>314</v>
      </c>
      <c r="I9" s="234"/>
      <c r="J9" s="234" t="s">
        <v>348</v>
      </c>
      <c r="K9" s="234"/>
      <c r="L9" s="234" t="s">
        <v>315</v>
      </c>
      <c r="M9" s="231"/>
      <c r="N9" s="246"/>
      <c r="O9" s="34"/>
      <c r="P9" s="34"/>
      <c r="Q9" s="34"/>
    </row>
    <row r="10" spans="1:18" s="39" customFormat="1" ht="18" customHeight="1" thickBot="1" x14ac:dyDescent="0.25">
      <c r="A10" s="196"/>
      <c r="B10" s="38"/>
      <c r="C10" s="38"/>
      <c r="D10" s="38"/>
      <c r="E10" s="38"/>
      <c r="F10" s="188"/>
      <c r="G10" s="188"/>
      <c r="H10" s="188"/>
      <c r="I10" s="188"/>
      <c r="J10" s="188"/>
      <c r="K10" s="188"/>
      <c r="L10" s="189"/>
      <c r="M10" s="38"/>
      <c r="N10" s="38"/>
      <c r="O10" s="38"/>
      <c r="P10" s="38"/>
      <c r="Q10" s="34"/>
      <c r="R10" s="34"/>
    </row>
    <row r="11" spans="1:18" s="39" customFormat="1" ht="21" customHeight="1" x14ac:dyDescent="0.2">
      <c r="A11" s="218" t="s">
        <v>354</v>
      </c>
      <c r="B11" s="219" t="s">
        <v>355</v>
      </c>
      <c r="C11" s="210"/>
      <c r="D11" s="210"/>
      <c r="E11" s="210"/>
      <c r="F11" s="210"/>
      <c r="G11" s="210"/>
      <c r="H11" s="211"/>
      <c r="I11" s="212"/>
      <c r="J11" s="272" t="s">
        <v>356</v>
      </c>
      <c r="K11" s="272"/>
      <c r="L11" s="273" t="s">
        <v>357</v>
      </c>
      <c r="M11" s="217"/>
      <c r="N11" s="217"/>
      <c r="O11" s="217"/>
      <c r="P11" s="38"/>
      <c r="Q11" s="34"/>
      <c r="R11" s="34"/>
    </row>
    <row r="12" spans="1:18" s="39" customFormat="1" ht="21" x14ac:dyDescent="0.2">
      <c r="A12" s="220"/>
      <c r="B12" s="217" t="s">
        <v>351</v>
      </c>
      <c r="C12" s="212"/>
      <c r="D12" s="212"/>
      <c r="E12" s="212"/>
      <c r="F12" s="212"/>
      <c r="G12" s="212"/>
      <c r="H12" s="213"/>
      <c r="I12" s="212"/>
      <c r="J12" s="274"/>
      <c r="K12" s="274"/>
      <c r="L12" s="273" t="s">
        <v>378</v>
      </c>
      <c r="M12" s="217"/>
      <c r="N12" s="217"/>
      <c r="O12" s="217"/>
      <c r="P12" s="38"/>
      <c r="Q12" s="34"/>
      <c r="R12" s="34"/>
    </row>
    <row r="13" spans="1:18" s="39" customFormat="1" ht="21" x14ac:dyDescent="0.2">
      <c r="A13" s="220"/>
      <c r="B13" s="217" t="s">
        <v>353</v>
      </c>
      <c r="C13" s="212"/>
      <c r="D13" s="212"/>
      <c r="E13" s="212"/>
      <c r="F13" s="212"/>
      <c r="G13" s="212"/>
      <c r="H13" s="213"/>
      <c r="I13" s="212"/>
      <c r="J13" s="274"/>
      <c r="K13" s="274"/>
      <c r="L13" s="273" t="s">
        <v>379</v>
      </c>
      <c r="M13" s="217"/>
      <c r="N13" s="217"/>
      <c r="O13" s="217"/>
      <c r="P13" s="38"/>
      <c r="Q13" s="34"/>
      <c r="R13" s="34"/>
    </row>
    <row r="14" spans="1:18" s="39" customFormat="1" ht="21.75" thickBot="1" x14ac:dyDescent="0.25">
      <c r="A14" s="216"/>
      <c r="B14" s="221" t="s">
        <v>352</v>
      </c>
      <c r="C14" s="214"/>
      <c r="D14" s="214"/>
      <c r="E14" s="214"/>
      <c r="F14" s="214"/>
      <c r="G14" s="214"/>
      <c r="H14" s="215"/>
      <c r="I14" s="212"/>
      <c r="J14" s="212"/>
      <c r="K14" s="212"/>
      <c r="L14" s="217"/>
      <c r="M14" s="217"/>
      <c r="N14" s="217"/>
      <c r="O14" s="217"/>
      <c r="P14" s="38"/>
      <c r="Q14" s="34"/>
      <c r="R14" s="34"/>
    </row>
    <row r="15" spans="1:18" s="40" customFormat="1" ht="21" x14ac:dyDescent="0.15">
      <c r="A15" s="40" t="s">
        <v>47</v>
      </c>
      <c r="B15" s="40" t="s" ph="1">
        <v>48</v>
      </c>
      <c r="C15" s="40" t="s" ph="1">
        <v>49</v>
      </c>
      <c r="D15" s="43" t="s">
        <v>50</v>
      </c>
      <c r="E15" s="40" t="s">
        <v>51</v>
      </c>
      <c r="F15" s="41" t="s">
        <v>52</v>
      </c>
      <c r="G15" s="42" t="s">
        <v>53</v>
      </c>
      <c r="H15" s="40" t="s">
        <v>54</v>
      </c>
      <c r="I15" s="40" t="s">
        <v>369</v>
      </c>
      <c r="J15" s="43" t="s">
        <v>55</v>
      </c>
      <c r="K15" s="43" t="s">
        <v>56</v>
      </c>
      <c r="L15" s="40" t="s">
        <v>43</v>
      </c>
      <c r="M15" s="40" t="s">
        <v>44</v>
      </c>
      <c r="N15" s="40" t="s">
        <v>45</v>
      </c>
      <c r="O15" s="40" t="s">
        <v>46</v>
      </c>
      <c r="P15" s="40" t="s">
        <v>57</v>
      </c>
      <c r="Q15" s="40" t="s">
        <v>194</v>
      </c>
    </row>
    <row r="16" spans="1:18" s="44" customFormat="1" ht="22.5" thickBot="1" x14ac:dyDescent="0.25">
      <c r="A16" s="40">
        <v>1</v>
      </c>
      <c r="B16" s="40" ph="1">
        <v>2</v>
      </c>
      <c r="C16" s="40" ph="1">
        <v>3</v>
      </c>
      <c r="D16" s="40" ph="1">
        <v>4</v>
      </c>
      <c r="E16" s="40" ph="1">
        <v>5</v>
      </c>
      <c r="F16" s="40" ph="1">
        <v>6</v>
      </c>
      <c r="G16" s="40" ph="1">
        <v>7</v>
      </c>
      <c r="H16" s="40" ph="1">
        <v>8</v>
      </c>
      <c r="I16" s="40" ph="1">
        <v>9</v>
      </c>
      <c r="J16" s="40" ph="1">
        <v>10</v>
      </c>
      <c r="K16" s="40" ph="1">
        <v>11</v>
      </c>
      <c r="L16" s="40" ph="1">
        <v>12</v>
      </c>
      <c r="M16" s="40" ph="1">
        <v>13</v>
      </c>
      <c r="N16" s="40" ph="1">
        <v>14</v>
      </c>
      <c r="O16" s="40" ph="1">
        <v>15</v>
      </c>
      <c r="P16" s="40" ph="1">
        <v>16</v>
      </c>
      <c r="Q16" s="40" ph="1">
        <v>17</v>
      </c>
    </row>
    <row r="17" spans="1:17" ht="13.9" customHeight="1" x14ac:dyDescent="0.15">
      <c r="A17" s="333" t="s">
        <v>30</v>
      </c>
      <c r="B17" s="336" t="s">
        <v>37</v>
      </c>
      <c r="C17" s="337"/>
      <c r="D17" s="348" t="s">
        <v>365</v>
      </c>
      <c r="E17" s="364"/>
      <c r="F17" s="200" t="s">
        <v>192</v>
      </c>
      <c r="G17" s="201" t="s">
        <v>278</v>
      </c>
      <c r="H17" s="342" t="s">
        <v>366</v>
      </c>
      <c r="I17" s="343"/>
      <c r="J17" s="344"/>
      <c r="K17" s="223"/>
      <c r="L17" s="345"/>
      <c r="M17" s="348" t="s">
        <v>377</v>
      </c>
      <c r="N17" s="349"/>
      <c r="O17" s="349"/>
      <c r="P17" s="349"/>
      <c r="Q17" s="350"/>
    </row>
    <row r="18" spans="1:17" ht="13.9" customHeight="1" x14ac:dyDescent="0.15">
      <c r="A18" s="334"/>
      <c r="B18" s="338"/>
      <c r="C18" s="339"/>
      <c r="D18" s="365"/>
      <c r="E18" s="366"/>
      <c r="F18" s="202"/>
      <c r="G18" s="203"/>
      <c r="H18" s="224" t="s">
        <v>368</v>
      </c>
      <c r="I18" s="224"/>
      <c r="J18" s="225" t="s">
        <v>32</v>
      </c>
      <c r="K18" s="227"/>
      <c r="L18" s="346"/>
      <c r="M18" s="351"/>
      <c r="N18" s="352"/>
      <c r="O18" s="352"/>
      <c r="P18" s="352"/>
      <c r="Q18" s="353"/>
    </row>
    <row r="19" spans="1:17" ht="15.6" customHeight="1" x14ac:dyDescent="0.15">
      <c r="A19" s="335"/>
      <c r="B19" s="340"/>
      <c r="C19" s="341"/>
      <c r="D19" s="367"/>
      <c r="E19" s="368"/>
      <c r="F19" s="204" t="s">
        <v>191</v>
      </c>
      <c r="G19" s="205" t="s">
        <v>193</v>
      </c>
      <c r="H19" s="206">
        <f>D2-1</f>
        <v>2024</v>
      </c>
      <c r="I19" s="207"/>
      <c r="J19" s="207">
        <v>2023</v>
      </c>
      <c r="K19" s="207"/>
      <c r="L19" s="347"/>
      <c r="M19" s="354"/>
      <c r="N19" s="355"/>
      <c r="O19" s="355"/>
      <c r="P19" s="355"/>
      <c r="Q19" s="356"/>
    </row>
    <row r="20" spans="1:17" ht="21.75" thickBot="1" x14ac:dyDescent="0.2">
      <c r="A20" s="208" t="s">
        <v>350</v>
      </c>
      <c r="B20" s="357" t="s">
        <v>33</v>
      </c>
      <c r="C20" s="358"/>
      <c r="D20" s="359" t="s">
        <v>35</v>
      </c>
      <c r="E20" s="360"/>
      <c r="F20" s="242" t="s">
        <v>34</v>
      </c>
      <c r="G20" s="241" ph="1">
        <v>1952</v>
      </c>
      <c r="H20" s="243" t="s">
        <v>359</v>
      </c>
      <c r="I20" s="243"/>
      <c r="J20" s="241" t="s">
        <v>361</v>
      </c>
      <c r="K20" s="242"/>
      <c r="L20" s="244"/>
      <c r="M20" s="361" t="s">
        <v>380</v>
      </c>
      <c r="N20" s="362"/>
      <c r="O20" s="362"/>
      <c r="P20" s="362"/>
      <c r="Q20" s="363"/>
    </row>
    <row r="21" spans="1:17" s="39" customFormat="1" ht="43.9" customHeight="1" x14ac:dyDescent="0.2">
      <c r="A21" s="209">
        <v>1</v>
      </c>
      <c r="B21" s="369" t="s">
        <v>341</v>
      </c>
      <c r="C21" s="370"/>
      <c r="D21" s="371" t="s">
        <v>35</v>
      </c>
      <c r="E21" s="372"/>
      <c r="F21" s="253" t="s">
        <v>60</v>
      </c>
      <c r="G21" s="254">
        <v>1952</v>
      </c>
      <c r="H21" s="253" t="s">
        <v>358</v>
      </c>
      <c r="I21" s="253"/>
      <c r="J21" s="253" t="s">
        <v>360</v>
      </c>
      <c r="K21" s="253"/>
      <c r="L21" s="255"/>
      <c r="M21" s="373" t="s">
        <v>380</v>
      </c>
      <c r="N21" s="374"/>
      <c r="O21" s="374"/>
      <c r="P21" s="374"/>
      <c r="Q21" s="375"/>
    </row>
    <row r="22" spans="1:17" s="39" customFormat="1" ht="43.9" customHeight="1" x14ac:dyDescent="0.2">
      <c r="A22" s="209">
        <f>A21+1</f>
        <v>2</v>
      </c>
      <c r="B22" s="369" t="s">
        <v>341</v>
      </c>
      <c r="C22" s="370"/>
      <c r="D22" s="371" t="s">
        <v>35</v>
      </c>
      <c r="E22" s="372"/>
      <c r="F22" s="253" t="s">
        <v>61</v>
      </c>
      <c r="G22" s="254">
        <v>1952</v>
      </c>
      <c r="H22" s="253" t="s">
        <v>358</v>
      </c>
      <c r="I22" s="253"/>
      <c r="J22" s="253" t="s">
        <v>360</v>
      </c>
      <c r="K22" s="253"/>
      <c r="L22" s="255"/>
      <c r="M22" s="376" t="s">
        <v>380</v>
      </c>
      <c r="N22" s="377"/>
      <c r="O22" s="377"/>
      <c r="P22" s="377"/>
      <c r="Q22" s="378"/>
    </row>
    <row r="23" spans="1:17" s="39" customFormat="1" ht="43.9" customHeight="1" x14ac:dyDescent="0.2">
      <c r="A23" s="209">
        <f t="shared" ref="A23:A35" si="0">A22+1</f>
        <v>3</v>
      </c>
      <c r="B23" s="369" t="s">
        <v>341</v>
      </c>
      <c r="C23" s="370"/>
      <c r="D23" s="371" t="s">
        <v>35</v>
      </c>
      <c r="E23" s="372"/>
      <c r="F23" s="253" t="s">
        <v>62</v>
      </c>
      <c r="G23" s="254">
        <v>1952</v>
      </c>
      <c r="H23" s="253" t="s">
        <v>358</v>
      </c>
      <c r="I23" s="253"/>
      <c r="J23" s="253" t="s">
        <v>360</v>
      </c>
      <c r="K23" s="253"/>
      <c r="L23" s="255"/>
      <c r="M23" s="376" t="s">
        <v>380</v>
      </c>
      <c r="N23" s="377"/>
      <c r="O23" s="377"/>
      <c r="P23" s="377"/>
      <c r="Q23" s="378"/>
    </row>
    <row r="24" spans="1:17" s="39" customFormat="1" ht="43.9" customHeight="1" x14ac:dyDescent="0.2">
      <c r="A24" s="209">
        <f t="shared" si="0"/>
        <v>4</v>
      </c>
      <c r="B24" s="369" t="s">
        <v>341</v>
      </c>
      <c r="C24" s="370"/>
      <c r="D24" s="371" t="s">
        <v>35</v>
      </c>
      <c r="E24" s="372"/>
      <c r="F24" s="253" t="s">
        <v>60</v>
      </c>
      <c r="G24" s="254">
        <v>1952</v>
      </c>
      <c r="H24" s="253" t="s">
        <v>358</v>
      </c>
      <c r="I24" s="253"/>
      <c r="J24" s="253" t="s">
        <v>360</v>
      </c>
      <c r="K24" s="253"/>
      <c r="L24" s="255"/>
      <c r="M24" s="376" t="s">
        <v>380</v>
      </c>
      <c r="N24" s="377"/>
      <c r="O24" s="377"/>
      <c r="P24" s="377"/>
      <c r="Q24" s="378"/>
    </row>
    <row r="25" spans="1:17" s="39" customFormat="1" ht="43.9" customHeight="1" x14ac:dyDescent="0.2">
      <c r="A25" s="209">
        <f t="shared" si="0"/>
        <v>5</v>
      </c>
      <c r="B25" s="369" t="s">
        <v>341</v>
      </c>
      <c r="C25" s="370"/>
      <c r="D25" s="371" t="s">
        <v>35</v>
      </c>
      <c r="E25" s="372"/>
      <c r="F25" s="253" t="s">
        <v>60</v>
      </c>
      <c r="G25" s="254">
        <v>1952</v>
      </c>
      <c r="H25" s="253" t="s">
        <v>358</v>
      </c>
      <c r="I25" s="253"/>
      <c r="J25" s="253" t="s">
        <v>360</v>
      </c>
      <c r="K25" s="253"/>
      <c r="L25" s="255"/>
      <c r="M25" s="376" t="s">
        <v>380</v>
      </c>
      <c r="N25" s="377"/>
      <c r="O25" s="377"/>
      <c r="P25" s="377"/>
      <c r="Q25" s="378"/>
    </row>
    <row r="26" spans="1:17" s="39" customFormat="1" ht="43.9" customHeight="1" x14ac:dyDescent="0.2">
      <c r="A26" s="209">
        <f t="shared" si="0"/>
        <v>6</v>
      </c>
      <c r="B26" s="369" t="s">
        <v>341</v>
      </c>
      <c r="C26" s="370"/>
      <c r="D26" s="371" t="s">
        <v>35</v>
      </c>
      <c r="E26" s="372"/>
      <c r="F26" s="253" t="s">
        <v>60</v>
      </c>
      <c r="G26" s="254">
        <v>1952</v>
      </c>
      <c r="H26" s="253" t="s">
        <v>358</v>
      </c>
      <c r="I26" s="253"/>
      <c r="J26" s="253" t="s">
        <v>360</v>
      </c>
      <c r="K26" s="253"/>
      <c r="L26" s="255"/>
      <c r="M26" s="376" t="s">
        <v>380</v>
      </c>
      <c r="N26" s="377"/>
      <c r="O26" s="377"/>
      <c r="P26" s="377"/>
      <c r="Q26" s="378"/>
    </row>
    <row r="27" spans="1:17" s="39" customFormat="1" ht="43.9" customHeight="1" x14ac:dyDescent="0.2">
      <c r="A27" s="209">
        <f t="shared" si="0"/>
        <v>7</v>
      </c>
      <c r="B27" s="369" t="s">
        <v>341</v>
      </c>
      <c r="C27" s="370"/>
      <c r="D27" s="371" t="s">
        <v>35</v>
      </c>
      <c r="E27" s="372"/>
      <c r="F27" s="253" t="s">
        <v>60</v>
      </c>
      <c r="G27" s="254">
        <v>1952</v>
      </c>
      <c r="H27" s="253" t="s">
        <v>358</v>
      </c>
      <c r="I27" s="253"/>
      <c r="J27" s="253" t="s">
        <v>360</v>
      </c>
      <c r="K27" s="253"/>
      <c r="L27" s="255"/>
      <c r="M27" s="376" t="s">
        <v>380</v>
      </c>
      <c r="N27" s="377"/>
      <c r="O27" s="377"/>
      <c r="P27" s="377"/>
      <c r="Q27" s="378"/>
    </row>
    <row r="28" spans="1:17" s="39" customFormat="1" ht="43.9" customHeight="1" x14ac:dyDescent="0.2">
      <c r="A28" s="209">
        <f t="shared" si="0"/>
        <v>8</v>
      </c>
      <c r="B28" s="369" t="s">
        <v>341</v>
      </c>
      <c r="C28" s="370"/>
      <c r="D28" s="371" t="s">
        <v>35</v>
      </c>
      <c r="E28" s="372"/>
      <c r="F28" s="253" t="s">
        <v>60</v>
      </c>
      <c r="G28" s="254">
        <v>1952</v>
      </c>
      <c r="H28" s="253" t="s">
        <v>358</v>
      </c>
      <c r="I28" s="253"/>
      <c r="J28" s="253" t="s">
        <v>360</v>
      </c>
      <c r="K28" s="253"/>
      <c r="L28" s="255"/>
      <c r="M28" s="376" t="s">
        <v>380</v>
      </c>
      <c r="N28" s="377"/>
      <c r="O28" s="377"/>
      <c r="P28" s="377"/>
      <c r="Q28" s="378"/>
    </row>
    <row r="29" spans="1:17" s="39" customFormat="1" ht="43.9" customHeight="1" x14ac:dyDescent="0.2">
      <c r="A29" s="209">
        <f t="shared" si="0"/>
        <v>9</v>
      </c>
      <c r="B29" s="369" t="s">
        <v>341</v>
      </c>
      <c r="C29" s="370"/>
      <c r="D29" s="371" t="s">
        <v>35</v>
      </c>
      <c r="E29" s="372"/>
      <c r="F29" s="253" t="s">
        <v>60</v>
      </c>
      <c r="G29" s="254">
        <v>1952</v>
      </c>
      <c r="H29" s="253" t="s">
        <v>358</v>
      </c>
      <c r="I29" s="253"/>
      <c r="J29" s="253" t="s">
        <v>360</v>
      </c>
      <c r="K29" s="253"/>
      <c r="L29" s="255"/>
      <c r="M29" s="376" t="s">
        <v>380</v>
      </c>
      <c r="N29" s="377"/>
      <c r="O29" s="377"/>
      <c r="P29" s="377"/>
      <c r="Q29" s="378"/>
    </row>
    <row r="30" spans="1:17" s="39" customFormat="1" ht="43.9" customHeight="1" x14ac:dyDescent="0.2">
      <c r="A30" s="209">
        <f t="shared" si="0"/>
        <v>10</v>
      </c>
      <c r="B30" s="369" t="s">
        <v>341</v>
      </c>
      <c r="C30" s="370"/>
      <c r="D30" s="371" t="s">
        <v>35</v>
      </c>
      <c r="E30" s="372"/>
      <c r="F30" s="253" t="s">
        <v>60</v>
      </c>
      <c r="G30" s="254">
        <v>1952</v>
      </c>
      <c r="H30" s="253" t="s">
        <v>358</v>
      </c>
      <c r="I30" s="253"/>
      <c r="J30" s="253" t="s">
        <v>360</v>
      </c>
      <c r="K30" s="253"/>
      <c r="L30" s="255"/>
      <c r="M30" s="376" t="s">
        <v>380</v>
      </c>
      <c r="N30" s="377"/>
      <c r="O30" s="377"/>
      <c r="P30" s="377"/>
      <c r="Q30" s="378"/>
    </row>
    <row r="31" spans="1:17" s="39" customFormat="1" ht="43.9" customHeight="1" x14ac:dyDescent="0.2">
      <c r="A31" s="209">
        <f t="shared" si="0"/>
        <v>11</v>
      </c>
      <c r="B31" s="369" t="s">
        <v>341</v>
      </c>
      <c r="C31" s="370"/>
      <c r="D31" s="371" t="s">
        <v>35</v>
      </c>
      <c r="E31" s="372"/>
      <c r="F31" s="253" t="s">
        <v>60</v>
      </c>
      <c r="G31" s="254">
        <v>1952</v>
      </c>
      <c r="H31" s="253" t="s">
        <v>358</v>
      </c>
      <c r="I31" s="253"/>
      <c r="J31" s="253" t="s">
        <v>360</v>
      </c>
      <c r="K31" s="253"/>
      <c r="L31" s="255"/>
      <c r="M31" s="376" t="s">
        <v>380</v>
      </c>
      <c r="N31" s="377"/>
      <c r="O31" s="377"/>
      <c r="P31" s="377"/>
      <c r="Q31" s="378"/>
    </row>
    <row r="32" spans="1:17" s="39" customFormat="1" ht="43.9" customHeight="1" x14ac:dyDescent="0.2">
      <c r="A32" s="209">
        <f t="shared" si="0"/>
        <v>12</v>
      </c>
      <c r="B32" s="369" t="s">
        <v>341</v>
      </c>
      <c r="C32" s="370"/>
      <c r="D32" s="371" t="s">
        <v>35</v>
      </c>
      <c r="E32" s="372"/>
      <c r="F32" s="253" t="s">
        <v>60</v>
      </c>
      <c r="G32" s="254">
        <v>1952</v>
      </c>
      <c r="H32" s="253" t="s">
        <v>358</v>
      </c>
      <c r="I32" s="253"/>
      <c r="J32" s="253" t="s">
        <v>360</v>
      </c>
      <c r="K32" s="253"/>
      <c r="L32" s="255"/>
      <c r="M32" s="376" t="s">
        <v>380</v>
      </c>
      <c r="N32" s="377"/>
      <c r="O32" s="377"/>
      <c r="P32" s="377"/>
      <c r="Q32" s="378"/>
    </row>
    <row r="33" spans="1:18" s="39" customFormat="1" ht="43.9" customHeight="1" x14ac:dyDescent="0.2">
      <c r="A33" s="209">
        <f t="shared" si="0"/>
        <v>13</v>
      </c>
      <c r="B33" s="369" t="s">
        <v>341</v>
      </c>
      <c r="C33" s="370"/>
      <c r="D33" s="371" t="s">
        <v>35</v>
      </c>
      <c r="E33" s="372"/>
      <c r="F33" s="253" t="s">
        <v>60</v>
      </c>
      <c r="G33" s="254">
        <v>1952</v>
      </c>
      <c r="H33" s="253" t="s">
        <v>358</v>
      </c>
      <c r="I33" s="253"/>
      <c r="J33" s="253" t="s">
        <v>360</v>
      </c>
      <c r="K33" s="253"/>
      <c r="L33" s="255"/>
      <c r="M33" s="376" t="s">
        <v>380</v>
      </c>
      <c r="N33" s="377"/>
      <c r="O33" s="377"/>
      <c r="P33" s="377"/>
      <c r="Q33" s="378"/>
    </row>
    <row r="34" spans="1:18" s="39" customFormat="1" ht="43.9" customHeight="1" x14ac:dyDescent="0.2">
      <c r="A34" s="209">
        <f t="shared" si="0"/>
        <v>14</v>
      </c>
      <c r="B34" s="369" t="s">
        <v>341</v>
      </c>
      <c r="C34" s="370"/>
      <c r="D34" s="371" t="s">
        <v>35</v>
      </c>
      <c r="E34" s="372"/>
      <c r="F34" s="253" t="s">
        <v>60</v>
      </c>
      <c r="G34" s="254">
        <v>1952</v>
      </c>
      <c r="H34" s="253" t="s">
        <v>358</v>
      </c>
      <c r="I34" s="253"/>
      <c r="J34" s="253" t="s">
        <v>360</v>
      </c>
      <c r="K34" s="253"/>
      <c r="L34" s="255"/>
      <c r="M34" s="376" t="s">
        <v>380</v>
      </c>
      <c r="N34" s="377"/>
      <c r="O34" s="377"/>
      <c r="P34" s="377"/>
      <c r="Q34" s="378"/>
    </row>
    <row r="35" spans="1:18" s="39" customFormat="1" ht="43.9" customHeight="1" x14ac:dyDescent="0.2">
      <c r="A35" s="209">
        <f t="shared" si="0"/>
        <v>15</v>
      </c>
      <c r="B35" s="369" t="s">
        <v>341</v>
      </c>
      <c r="C35" s="370"/>
      <c r="D35" s="371" t="s">
        <v>35</v>
      </c>
      <c r="E35" s="372"/>
      <c r="F35" s="253" t="s">
        <v>60</v>
      </c>
      <c r="G35" s="254">
        <v>1952</v>
      </c>
      <c r="H35" s="253" t="s">
        <v>358</v>
      </c>
      <c r="I35" s="253"/>
      <c r="J35" s="253" t="s">
        <v>360</v>
      </c>
      <c r="K35" s="253"/>
      <c r="L35" s="255"/>
      <c r="M35" s="376" t="s">
        <v>380</v>
      </c>
      <c r="N35" s="377"/>
      <c r="O35" s="377"/>
      <c r="P35" s="377"/>
      <c r="Q35" s="378"/>
    </row>
    <row r="36" spans="1:18" s="39" customFormat="1" ht="43.9" customHeight="1" x14ac:dyDescent="0.2">
      <c r="A36" s="209">
        <f>A35+1</f>
        <v>16</v>
      </c>
      <c r="B36" s="369" t="s">
        <v>341</v>
      </c>
      <c r="C36" s="370"/>
      <c r="D36" s="371" t="s">
        <v>35</v>
      </c>
      <c r="E36" s="372"/>
      <c r="F36" s="253" t="s">
        <v>60</v>
      </c>
      <c r="G36" s="254">
        <v>1952</v>
      </c>
      <c r="H36" s="253" t="s">
        <v>358</v>
      </c>
      <c r="I36" s="253"/>
      <c r="J36" s="253" t="s">
        <v>360</v>
      </c>
      <c r="K36" s="253"/>
      <c r="L36" s="255"/>
      <c r="M36" s="376" t="s">
        <v>380</v>
      </c>
      <c r="N36" s="377"/>
      <c r="O36" s="377"/>
      <c r="P36" s="377"/>
      <c r="Q36" s="378"/>
    </row>
    <row r="37" spans="1:18" s="46" customFormat="1" ht="16.149999999999999" customHeight="1" x14ac:dyDescent="0.15">
      <c r="A37" s="28"/>
      <c r="B37" s="28" t="s">
        <v>217</v>
      </c>
      <c r="C37" s="28"/>
      <c r="D37" s="28"/>
      <c r="E37" s="28"/>
      <c r="F37" s="28"/>
      <c r="G37" s="28"/>
      <c r="H37" s="45"/>
      <c r="I37" s="45"/>
      <c r="J37" s="11"/>
      <c r="K37" s="11"/>
      <c r="L37" s="45"/>
      <c r="M37" s="11"/>
      <c r="N37" s="28"/>
      <c r="O37" s="11"/>
      <c r="P37" s="11"/>
    </row>
    <row r="38" spans="1:18" s="46" customFormat="1" ht="16.149999999999999" customHeight="1" x14ac:dyDescent="0.15">
      <c r="A38" s="27" t="s">
        <v>367</v>
      </c>
      <c r="B38" s="2" t="s">
        <v>279</v>
      </c>
      <c r="C38" s="2"/>
      <c r="E38" s="28"/>
      <c r="F38" s="28"/>
      <c r="G38" s="4"/>
      <c r="H38" s="45"/>
      <c r="I38" s="45"/>
      <c r="J38" s="47"/>
      <c r="K38" s="47"/>
      <c r="L38" s="45"/>
      <c r="M38" s="45"/>
      <c r="N38" s="47"/>
      <c r="O38" s="11"/>
    </row>
    <row r="39" spans="1:18" s="46" customFormat="1" ht="16.149999999999999" customHeight="1" x14ac:dyDescent="0.15">
      <c r="A39" s="27"/>
      <c r="B39" s="2" t="s">
        <v>349</v>
      </c>
      <c r="C39" s="2"/>
      <c r="E39" s="28"/>
      <c r="F39" s="28"/>
      <c r="G39" s="4"/>
      <c r="H39" s="45"/>
      <c r="I39" s="45"/>
      <c r="J39" s="47"/>
      <c r="K39" s="47"/>
      <c r="L39" s="45"/>
      <c r="M39" s="45"/>
      <c r="N39" s="47"/>
      <c r="O39" s="11"/>
    </row>
    <row r="40" spans="1:18" s="7" customFormat="1" ht="16.149999999999999" customHeight="1" x14ac:dyDescent="0.15">
      <c r="A40" s="2"/>
      <c r="B40" s="2" t="s">
        <v>280</v>
      </c>
      <c r="C40" s="2"/>
      <c r="D40" s="2"/>
      <c r="E40" s="2"/>
      <c r="F40" s="3"/>
      <c r="G40" s="4"/>
      <c r="H40" s="4"/>
      <c r="I40" s="4"/>
      <c r="J40" s="2"/>
      <c r="K40" s="2"/>
      <c r="L40" s="5"/>
      <c r="M40" s="4"/>
      <c r="N40" s="5"/>
      <c r="O40" s="6"/>
      <c r="P40" s="6"/>
      <c r="Q40" s="6"/>
      <c r="R40" s="6"/>
    </row>
    <row r="41" spans="1:18" s="7" customFormat="1" ht="16.149999999999999" customHeight="1" x14ac:dyDescent="0.15">
      <c r="A41" s="11"/>
      <c r="B41" s="48" ph="1"/>
      <c r="C41" s="48" ph="1"/>
      <c r="D41" s="12"/>
      <c r="E41" s="12"/>
      <c r="F41" s="12"/>
      <c r="G41" s="48"/>
      <c r="H41" s="12"/>
      <c r="I41" s="12"/>
      <c r="J41" s="12"/>
      <c r="K41" s="12"/>
      <c r="L41" s="12"/>
      <c r="M41" s="12"/>
      <c r="N41" s="12"/>
      <c r="O41" s="6"/>
      <c r="P41" s="6"/>
      <c r="Q41" s="6"/>
      <c r="R41" s="6"/>
    </row>
    <row r="42" spans="1:18" s="49" customFormat="1" x14ac:dyDescent="0.15">
      <c r="A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</row>
    <row r="43" spans="1:18" s="49" customFormat="1" ht="21" x14ac:dyDescent="0.15">
      <c r="A43" s="48"/>
      <c r="B43" s="48" ph="1"/>
      <c r="C43" s="48" ph="1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</row>
    <row r="44" spans="1:18" s="49" customFormat="1" ht="21" x14ac:dyDescent="0.15">
      <c r="A44" s="48"/>
      <c r="B44" s="48" ph="1"/>
      <c r="C44" s="48" ph="1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</row>
    <row r="45" spans="1:18" s="49" customFormat="1" ht="21" x14ac:dyDescent="0.15">
      <c r="A45" s="48"/>
      <c r="B45" s="48" ph="1"/>
      <c r="C45" s="48" ph="1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</row>
    <row r="46" spans="1:18" s="49" customFormat="1" ht="21" x14ac:dyDescent="0.15">
      <c r="A46" s="48"/>
      <c r="B46" s="48" ph="1"/>
      <c r="C46" s="48" ph="1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</row>
    <row r="47" spans="1:18" ht="21" x14ac:dyDescent="0.15">
      <c r="A47" s="48"/>
      <c r="B47" s="48" ph="1"/>
      <c r="C47" s="48" ph="1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</row>
    <row r="48" spans="1:18" ht="21" x14ac:dyDescent="0.15">
      <c r="A48" s="48"/>
      <c r="B48" s="48" ph="1"/>
      <c r="C48" s="48" ph="1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</row>
    <row r="49" spans="1:19" ht="21" x14ac:dyDescent="0.15">
      <c r="A49" s="48"/>
      <c r="B49" s="48" ph="1"/>
      <c r="C49" s="48" ph="1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</row>
    <row r="50" spans="1:19" s="49" customFormat="1" ht="21" x14ac:dyDescent="0.15">
      <c r="A50" s="48"/>
      <c r="B50" s="48" ph="1"/>
      <c r="C50" s="48" ph="1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</row>
    <row r="51" spans="1:19" s="49" customFormat="1" ht="21" x14ac:dyDescent="0.15">
      <c r="A51" s="48"/>
      <c r="B51" s="48" ph="1"/>
      <c r="C51" s="48" ph="1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</row>
    <row r="52" spans="1:19" s="49" customFormat="1" ht="21" x14ac:dyDescent="0.15">
      <c r="A52" s="48"/>
      <c r="B52" s="48" ph="1"/>
      <c r="C52" s="48" ph="1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</row>
    <row r="53" spans="1:19" s="49" customFormat="1" ht="21" x14ac:dyDescent="0.15">
      <c r="A53" s="48"/>
      <c r="B53" s="48" ph="1"/>
      <c r="C53" s="48" ph="1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</row>
    <row r="54" spans="1:19" s="49" customFormat="1" x14ac:dyDescent="0.15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</row>
    <row r="55" spans="1:19" ht="21" x14ac:dyDescent="0.15">
      <c r="A55" s="48"/>
      <c r="B55" s="48" ph="1"/>
      <c r="C55" s="48" ph="1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34"/>
      <c r="P55" s="34"/>
      <c r="Q55" s="34"/>
      <c r="R55" s="34"/>
      <c r="S55" s="34"/>
    </row>
    <row r="56" spans="1:19" s="49" customFormat="1" ht="21" x14ac:dyDescent="0.15">
      <c r="A56" s="48"/>
      <c r="B56" s="48" ph="1"/>
      <c r="C56" s="48" ph="1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</row>
    <row r="57" spans="1:19" s="49" customFormat="1" ht="21" x14ac:dyDescent="0.15">
      <c r="A57" s="48"/>
      <c r="B57" s="48" ph="1"/>
      <c r="C57" s="48" ph="1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</row>
    <row r="58" spans="1:19" s="49" customFormat="1" ht="21" x14ac:dyDescent="0.15">
      <c r="A58" s="48"/>
      <c r="B58" s="48" ph="1"/>
      <c r="C58" s="48" ph="1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</row>
    <row r="59" spans="1:19" s="49" customFormat="1" ht="21" x14ac:dyDescent="0.15">
      <c r="A59" s="48"/>
      <c r="B59" s="48" ph="1"/>
      <c r="C59" s="48" ph="1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</row>
    <row r="60" spans="1:19" s="49" customFormat="1" ht="21" x14ac:dyDescent="0.15">
      <c r="A60" s="48"/>
      <c r="B60" s="48" ph="1"/>
      <c r="C60" s="48" ph="1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</row>
    <row r="61" spans="1:19" s="49" customFormat="1" ht="21" x14ac:dyDescent="0.15">
      <c r="A61" s="48"/>
      <c r="B61" s="48" ph="1"/>
      <c r="C61" s="48" ph="1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</row>
    <row r="62" spans="1:19" s="49" customFormat="1" ht="21" x14ac:dyDescent="0.15">
      <c r="A62" s="48"/>
      <c r="B62" s="48" ph="1"/>
      <c r="C62" s="48" ph="1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</row>
    <row r="63" spans="1:19" s="49" customFormat="1" ht="21" x14ac:dyDescent="0.15">
      <c r="A63" s="48"/>
      <c r="B63" s="48" ph="1"/>
      <c r="C63" s="48" ph="1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</row>
    <row r="64" spans="1:19" s="49" customFormat="1" ht="21" x14ac:dyDescent="0.15">
      <c r="A64" s="48"/>
      <c r="B64" s="48" ph="1"/>
      <c r="C64" s="48" ph="1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</row>
    <row r="65" spans="1:19" s="49" customFormat="1" ht="21" x14ac:dyDescent="0.15">
      <c r="A65" s="48"/>
      <c r="B65" s="48" ph="1"/>
      <c r="C65" s="48" ph="1"/>
      <c r="D65" s="48"/>
      <c r="E65" s="48"/>
      <c r="F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</row>
    <row r="66" spans="1:19" s="49" customFormat="1" ht="21.75" x14ac:dyDescent="0.15">
      <c r="B66" s="49" ph="1"/>
      <c r="C66" s="49" ph="1"/>
    </row>
    <row r="67" spans="1:19" s="49" customFormat="1" ht="21.75" x14ac:dyDescent="0.15">
      <c r="B67" s="49" ph="1"/>
      <c r="C67" s="49" ph="1"/>
    </row>
    <row r="68" spans="1:19" s="49" customFormat="1" ht="21.75" x14ac:dyDescent="0.15">
      <c r="B68" s="49" ph="1"/>
      <c r="C68" s="49" ph="1"/>
    </row>
    <row r="69" spans="1:19" s="49" customFormat="1" ht="21.75" x14ac:dyDescent="0.15">
      <c r="B69" s="49" ph="1"/>
      <c r="C69" s="49" ph="1"/>
    </row>
    <row r="70" spans="1:19" s="49" customFormat="1" ht="21.75" x14ac:dyDescent="0.15">
      <c r="B70" s="49" ph="1"/>
      <c r="C70" s="49" ph="1"/>
    </row>
    <row r="71" spans="1:19" ht="21.75" x14ac:dyDescent="0.15">
      <c r="B71" s="49" ph="1"/>
      <c r="C71" s="49" ph="1"/>
    </row>
    <row r="72" spans="1:19" ht="21.75" x14ac:dyDescent="0.15">
      <c r="B72" s="49" ph="1"/>
      <c r="C72" s="49" ph="1"/>
    </row>
    <row r="73" spans="1:19" ht="21.75" x14ac:dyDescent="0.15">
      <c r="B73" s="49" ph="1"/>
      <c r="C73" s="49" ph="1"/>
    </row>
    <row r="74" spans="1:19" ht="21.75" x14ac:dyDescent="0.15">
      <c r="B74" s="49" ph="1"/>
      <c r="C74" s="49" ph="1"/>
    </row>
    <row r="75" spans="1:19" ht="21.75" x14ac:dyDescent="0.15">
      <c r="B75" s="49" ph="1"/>
      <c r="C75" s="49" ph="1"/>
    </row>
    <row r="76" spans="1:19" ht="21.75" x14ac:dyDescent="0.15">
      <c r="B76" s="49" ph="1"/>
      <c r="C76" s="49" ph="1"/>
    </row>
    <row r="77" spans="1:19" ht="21.75" x14ac:dyDescent="0.15">
      <c r="B77" s="49" ph="1"/>
      <c r="C77" s="49" ph="1"/>
    </row>
    <row r="78" spans="1:19" ht="21.75" x14ac:dyDescent="0.15">
      <c r="B78" s="49" ph="1"/>
      <c r="C78" s="49" ph="1"/>
    </row>
    <row r="79" spans="1:19" ht="21.75" x14ac:dyDescent="0.15">
      <c r="B79" s="49" ph="1"/>
      <c r="C79" s="49" ph="1"/>
    </row>
    <row r="80" spans="1:19" ht="21.75" x14ac:dyDescent="0.15">
      <c r="B80" s="49" ph="1"/>
      <c r="C80" s="49" ph="1"/>
    </row>
    <row r="81" spans="2:3" ht="21.75" x14ac:dyDescent="0.15">
      <c r="B81" s="49" ph="1"/>
      <c r="C81" s="49" ph="1"/>
    </row>
    <row r="82" spans="2:3" ht="21.75" x14ac:dyDescent="0.15">
      <c r="B82" s="49" ph="1"/>
      <c r="C82" s="49" ph="1"/>
    </row>
    <row r="83" spans="2:3" ht="21.75" x14ac:dyDescent="0.15">
      <c r="B83" s="49" ph="1"/>
      <c r="C83" s="49" ph="1"/>
    </row>
    <row r="84" spans="2:3" ht="21.75" x14ac:dyDescent="0.15">
      <c r="B84" s="49" ph="1"/>
      <c r="C84" s="49" ph="1"/>
    </row>
    <row r="85" spans="2:3" ht="21.75" x14ac:dyDescent="0.15">
      <c r="B85" s="49" ph="1"/>
      <c r="C85" s="49" ph="1"/>
    </row>
    <row r="86" spans="2:3" ht="21.75" x14ac:dyDescent="0.15">
      <c r="B86" s="49" ph="1"/>
      <c r="C86" s="49" ph="1"/>
    </row>
    <row r="87" spans="2:3" ht="21.75" x14ac:dyDescent="0.15">
      <c r="B87" s="49" ph="1"/>
      <c r="C87" s="49" ph="1"/>
    </row>
    <row r="88" spans="2:3" ht="21.75" x14ac:dyDescent="0.15">
      <c r="B88" s="49" ph="1"/>
      <c r="C88" s="49" ph="1"/>
    </row>
    <row r="89" spans="2:3" ht="21.75" x14ac:dyDescent="0.15">
      <c r="B89" s="49" ph="1"/>
      <c r="C89" s="49" ph="1"/>
    </row>
    <row r="90" spans="2:3" ht="21.75" x14ac:dyDescent="0.15">
      <c r="B90" s="49" ph="1"/>
      <c r="C90" s="49" ph="1"/>
    </row>
    <row r="91" spans="2:3" ht="21.75" x14ac:dyDescent="0.15">
      <c r="B91" s="49" ph="1"/>
      <c r="C91" s="49" ph="1"/>
    </row>
    <row r="92" spans="2:3" ht="21.75" x14ac:dyDescent="0.15">
      <c r="B92" s="49" ph="1"/>
      <c r="C92" s="49" ph="1"/>
    </row>
    <row r="93" spans="2:3" ht="21.75" x14ac:dyDescent="0.15">
      <c r="B93" s="49" ph="1"/>
      <c r="C93" s="49" ph="1"/>
    </row>
    <row r="94" spans="2:3" ht="21.75" x14ac:dyDescent="0.15">
      <c r="B94" s="49" ph="1"/>
      <c r="C94" s="49" ph="1"/>
    </row>
    <row r="95" spans="2:3" ht="21.75" x14ac:dyDescent="0.15">
      <c r="B95" s="49" ph="1"/>
      <c r="C95" s="49" ph="1"/>
    </row>
    <row r="96" spans="2:3" ht="21.75" x14ac:dyDescent="0.15">
      <c r="B96" s="49" ph="1"/>
      <c r="C96" s="49" ph="1"/>
    </row>
    <row r="97" spans="2:3" ht="21.75" x14ac:dyDescent="0.15">
      <c r="B97" s="49" ph="1"/>
      <c r="C97" s="49" ph="1"/>
    </row>
    <row r="98" spans="2:3" ht="21.75" x14ac:dyDescent="0.15">
      <c r="B98" s="49" ph="1"/>
      <c r="C98" s="49" ph="1"/>
    </row>
    <row r="99" spans="2:3" ht="21.75" x14ac:dyDescent="0.15">
      <c r="B99" s="49" ph="1"/>
      <c r="C99" s="49" ph="1"/>
    </row>
    <row r="100" spans="2:3" ht="21.75" x14ac:dyDescent="0.15">
      <c r="B100" s="49" ph="1"/>
      <c r="C100" s="49" ph="1"/>
    </row>
    <row r="101" spans="2:3" ht="21.75" x14ac:dyDescent="0.15">
      <c r="B101" s="49" ph="1"/>
      <c r="C101" s="49" ph="1"/>
    </row>
    <row r="102" spans="2:3" ht="21.75" x14ac:dyDescent="0.15">
      <c r="B102" s="49" ph="1"/>
      <c r="C102" s="49" ph="1"/>
    </row>
  </sheetData>
  <mergeCells count="67">
    <mergeCell ref="J4:O4"/>
    <mergeCell ref="B1:C1"/>
    <mergeCell ref="M1:O1"/>
    <mergeCell ref="M2:O2"/>
    <mergeCell ref="B3:E3"/>
    <mergeCell ref="M3:O3"/>
    <mergeCell ref="A8:A9"/>
    <mergeCell ref="B8:C8"/>
    <mergeCell ref="B9:C9"/>
    <mergeCell ref="A17:A19"/>
    <mergeCell ref="B17:C19"/>
    <mergeCell ref="H17:J17"/>
    <mergeCell ref="L17:L19"/>
    <mergeCell ref="M17:Q19"/>
    <mergeCell ref="B20:C20"/>
    <mergeCell ref="D20:E20"/>
    <mergeCell ref="M20:Q20"/>
    <mergeCell ref="D17:E19"/>
    <mergeCell ref="B21:C21"/>
    <mergeCell ref="D21:E21"/>
    <mergeCell ref="M21:Q21"/>
    <mergeCell ref="B22:C22"/>
    <mergeCell ref="D22:E22"/>
    <mergeCell ref="M22:Q22"/>
    <mergeCell ref="B23:C23"/>
    <mergeCell ref="D23:E23"/>
    <mergeCell ref="M23:Q23"/>
    <mergeCell ref="B24:C24"/>
    <mergeCell ref="D24:E24"/>
    <mergeCell ref="M24:Q24"/>
    <mergeCell ref="B25:C25"/>
    <mergeCell ref="D25:E25"/>
    <mergeCell ref="M25:Q25"/>
    <mergeCell ref="B26:C26"/>
    <mergeCell ref="D26:E26"/>
    <mergeCell ref="M26:Q26"/>
    <mergeCell ref="B27:C27"/>
    <mergeCell ref="D27:E27"/>
    <mergeCell ref="M27:Q27"/>
    <mergeCell ref="B28:C28"/>
    <mergeCell ref="D28:E28"/>
    <mergeCell ref="M28:Q28"/>
    <mergeCell ref="B32:C32"/>
    <mergeCell ref="D32:E32"/>
    <mergeCell ref="M32:Q32"/>
    <mergeCell ref="B29:C29"/>
    <mergeCell ref="D29:E29"/>
    <mergeCell ref="M29:Q29"/>
    <mergeCell ref="B30:C30"/>
    <mergeCell ref="D30:E30"/>
    <mergeCell ref="M30:Q30"/>
    <mergeCell ref="E6:F6"/>
    <mergeCell ref="B35:C35"/>
    <mergeCell ref="D35:E35"/>
    <mergeCell ref="M35:Q35"/>
    <mergeCell ref="B36:C36"/>
    <mergeCell ref="D36:E36"/>
    <mergeCell ref="M36:Q36"/>
    <mergeCell ref="B33:C33"/>
    <mergeCell ref="D33:E33"/>
    <mergeCell ref="M33:Q33"/>
    <mergeCell ref="B34:C34"/>
    <mergeCell ref="D34:E34"/>
    <mergeCell ref="M34:Q34"/>
    <mergeCell ref="B31:C31"/>
    <mergeCell ref="D31:E31"/>
    <mergeCell ref="M31:Q31"/>
  </mergeCells>
  <phoneticPr fontId="7"/>
  <dataValidations count="1">
    <dataValidation imeMode="hiragana" allowBlank="1" showInputMessage="1" showErrorMessage="1" sqref="D21:E36" xr:uid="{70579DEB-6987-4C86-A631-03A370DC4BE5}"/>
  </dataValidations>
  <pageMargins left="0.86614173228346458" right="0.47244094488188981" top="0.71" bottom="0.39370078740157483" header="0.23622047244094491" footer="0.19685039370078741"/>
  <pageSetup paperSize="9" scale="60" orientation="portrait" verticalDpi="300" r:id="rId1"/>
  <headerFooter alignWithMargins="0">
    <oddFooter>&amp;L&amp;8&amp;A&amp;C&amp;8 5／5&amp;R&amp;8&amp;F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会長杯級" error="会長杯級は、_x000a_A, B, C, なし_x000a_です。" xr:uid="{F10B78F4-67C4-4374-A96B-FBF28A2EAD79}">
          <x14:formula1>
            <xm:f>LIST!$V$5:$V$9</xm:f>
          </x14:formula1>
          <xm:sqref>F21:F36</xm:sqref>
        </x14:dataValidation>
        <x14:dataValidation type="list" allowBlank="1" showInputMessage="1" showErrorMessage="1" errorTitle="戦績（会長杯）" error="戦績は、_x000a_優勝、準優、B4、B8_x000a_です。" xr:uid="{0F47EB13-5A36-4CBD-8C87-3CEC3F5F0C08}">
          <x14:formula1>
            <xm:f>LIST!$AB$5:$AB$9</xm:f>
          </x14:formula1>
          <xm:sqref>J21:L36</xm:sqref>
        </x14:dataValidation>
        <x14:dataValidation type="list" allowBlank="1" showInputMessage="1" showErrorMessage="1" errorTitle="戦績（会長杯）" error="戦績は、_x000a_優勝、準優、B4、B8_x000a_です。" xr:uid="{C91FE6F9-AF89-4D2C-A987-91C0E08C0E8D}">
          <x14:formula1>
            <xm:f>LIST!$Z$5:$Z9</xm:f>
          </x14:formula1>
          <xm:sqref>H21:I34</xm:sqref>
        </x14:dataValidation>
        <x14:dataValidation type="list" allowBlank="1" showInputMessage="1" showErrorMessage="1" errorTitle="戦績（会長杯）" error="戦績は、_x000a_優勝、準優、B4、B8_x000a_です。" xr:uid="{A5183D6E-5E42-48A4-9056-EFCEA4A79298}">
          <x14:formula1>
            <xm:f>LIST!$Z$5:$Z27</xm:f>
          </x14:formula1>
          <xm:sqref>H35:I36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LIST</vt:lpstr>
      <vt:lpstr>R07総括表 (2)</vt:lpstr>
      <vt:lpstr>ABC級 (2)</vt:lpstr>
      <vt:lpstr>R06年齢別 (2)</vt:lpstr>
      <vt:lpstr>R07総括表</vt:lpstr>
      <vt:lpstr>ABC級</vt:lpstr>
      <vt:lpstr>R06年齢別</vt:lpstr>
      <vt:lpstr>ク</vt:lpstr>
      <vt:lpstr>高</vt:lpstr>
      <vt:lpstr>実</vt:lpstr>
      <vt:lpstr>実同ク</vt:lpstr>
      <vt:lpstr>他</vt:lpstr>
      <vt:lpstr>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ＪＮＦサービスエンジニアリング</dc:creator>
  <cp:lastModifiedBy>歳之 市原</cp:lastModifiedBy>
  <cp:lastPrinted>2025-02-09T04:35:26Z</cp:lastPrinted>
  <dcterms:created xsi:type="dcterms:W3CDTF">1997-02-23T12:55:14Z</dcterms:created>
  <dcterms:modified xsi:type="dcterms:W3CDTF">2025-02-09T04:37:12Z</dcterms:modified>
</cp:coreProperties>
</file>